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wner\Documents\Joan\Victoria Branch\Aerial OV 12\"/>
    </mc:Choice>
  </mc:AlternateContent>
  <bookViews>
    <workbookView xWindow="-15" yWindow="-15" windowWidth="10890" windowHeight="9390" tabRatio="420" firstSheet="1" activeTab="1"/>
  </bookViews>
  <sheets>
    <sheet name="Annual Report" sheetId="1" r:id="rId1"/>
    <sheet name="Master" sheetId="5088" r:id="rId2"/>
    <sheet name="All reg" sheetId="46188" r:id="rId3"/>
    <sheet name="Major BB by TSA" sheetId="5084" r:id="rId4"/>
    <sheet name="Young Pl Mortality by TSA" sheetId="46190" r:id="rId5"/>
  </sheets>
  <definedNames>
    <definedName name="Crazy" hidden="1">{"'All'!$A$1:$H$54"}</definedName>
    <definedName name="Data_Sort" localSheetId="3" hidden="1">{"'All'!$A$1:$H$54"}</definedName>
    <definedName name="Data_Sort" localSheetId="4" hidden="1">{"'All'!$A$1:$H$54"}</definedName>
    <definedName name="Data_Sort" hidden="1">{"'All'!$A$1:$H$54"}</definedName>
    <definedName name="fhdata_Query">#REF!</definedName>
    <definedName name="HTML_CodePage" hidden="1">1252</definedName>
    <definedName name="HTML_Control" localSheetId="3" hidden="1">{"'All'!$A$1:$H$54"}</definedName>
    <definedName name="HTML_Control" localSheetId="4" hidden="1">{"'All'!$A$1:$H$54"}</definedName>
    <definedName name="HTML_Control" hidden="1">{"'All'!$A$1:$H$54"}</definedName>
    <definedName name="HTML_Description" hidden="1">""</definedName>
    <definedName name="HTML_Email" hidden="1">""</definedName>
    <definedName name="HTML_Header" hidden="1">"All"</definedName>
    <definedName name="HTML_LastUpdate" hidden="1">"2001/02/08"</definedName>
    <definedName name="HTML_LineAfter" hidden="1">FALSE</definedName>
    <definedName name="HTML_LineBefore" hidden="1">FALSE</definedName>
    <definedName name="HTML_Name" hidden="1">"TIM EBATA"</definedName>
    <definedName name="HTML_OBDlg2" hidden="1">TRUE</definedName>
    <definedName name="HTML_OBDlg4" hidden="1">TRUE</definedName>
    <definedName name="HTML_OS" hidden="1">0</definedName>
    <definedName name="HTML_PathFile" hidden="1">"H:\WWWroot\HFP\ForestHealth\overview\overview2000raw.htm"</definedName>
    <definedName name="HTML_Title" hidden="1">"2000_overview"</definedName>
    <definedName name="PARKS_Query">#REF!</definedName>
    <definedName name="_xlnm.Print_Area" localSheetId="0">'Annual Report'!$A$1:$J$100</definedName>
    <definedName name="_xlnm.Print_Area" localSheetId="1">Master!$A$1:$JR$100</definedName>
    <definedName name="_xlnm.Print_Titles" localSheetId="1">Master!$A:$A</definedName>
    <definedName name="sssss" localSheetId="4" hidden="1">{"'All'!$A$1:$H$54"}</definedName>
    <definedName name="sssss" hidden="1">{"'All'!$A$1:$H$54"}</definedName>
    <definedName name="sum_data" localSheetId="4">#REF!</definedName>
    <definedName name="sum_data">#REF!</definedName>
  </definedNames>
  <calcPr calcId="152511"/>
</workbook>
</file>

<file path=xl/calcChain.xml><?xml version="1.0" encoding="utf-8"?>
<calcChain xmlns="http://schemas.openxmlformats.org/spreadsheetml/2006/main">
  <c r="JD9" i="46190" l="1"/>
  <c r="JC9" i="46190"/>
  <c r="JB9" i="46190"/>
  <c r="JA9" i="46190"/>
  <c r="IZ9" i="46190"/>
  <c r="IY9" i="46190"/>
  <c r="IS9" i="46190"/>
  <c r="IM9" i="46190"/>
  <c r="IF9" i="46190"/>
  <c r="IE9" i="46190"/>
  <c r="ID9" i="46190"/>
  <c r="IC9" i="46190"/>
  <c r="IB9" i="46190"/>
  <c r="IA9" i="46190"/>
  <c r="HU9" i="46190"/>
  <c r="HO9" i="46190"/>
  <c r="HH9" i="46190"/>
  <c r="HG9" i="46190"/>
  <c r="HF9" i="46190"/>
  <c r="HE9" i="46190"/>
  <c r="HD9" i="46190"/>
  <c r="HC9" i="46190"/>
  <c r="GW9" i="46190"/>
  <c r="GQ9" i="46190"/>
  <c r="GK9" i="46190"/>
  <c r="GE9" i="46190"/>
  <c r="FS9" i="46190"/>
  <c r="FY9" i="46190"/>
  <c r="FM9" i="46190"/>
  <c r="FE9" i="46190"/>
  <c r="FD9" i="46190"/>
  <c r="FC9" i="46190"/>
  <c r="FB9" i="46190"/>
  <c r="FA9" i="46190"/>
  <c r="EU9" i="46190"/>
  <c r="EO9" i="46190"/>
  <c r="EI9" i="46190"/>
  <c r="EC9" i="46190"/>
  <c r="DW9" i="46190"/>
  <c r="DQ9" i="46190"/>
  <c r="FF9" i="46190" s="1"/>
  <c r="DJ9" i="46190"/>
  <c r="DI9" i="46190"/>
  <c r="DH9" i="46190"/>
  <c r="DG9" i="46190"/>
  <c r="DF9" i="46190"/>
  <c r="DE9" i="46190"/>
  <c r="CY9" i="46190"/>
  <c r="CS9" i="46190"/>
  <c r="CM9" i="46190"/>
  <c r="CF9" i="46190"/>
  <c r="CE9" i="46190"/>
  <c r="CD9" i="46190"/>
  <c r="CC9" i="46190"/>
  <c r="CB9" i="46190"/>
  <c r="CA9" i="46190"/>
  <c r="BU9" i="46190"/>
  <c r="BO9" i="46190"/>
  <c r="BH9" i="46190"/>
  <c r="BG9" i="46190"/>
  <c r="BF9" i="46190"/>
  <c r="BE9" i="46190"/>
  <c r="BD9" i="46190"/>
  <c r="BC9" i="46190"/>
  <c r="AW9" i="46190"/>
  <c r="AQ9" i="46190"/>
  <c r="AK9" i="46190"/>
  <c r="AE9" i="46190"/>
  <c r="X9" i="46190"/>
  <c r="W9" i="46190"/>
  <c r="JJ9" i="46190" s="1"/>
  <c r="V9" i="46190"/>
  <c r="JI9" i="46190" s="1"/>
  <c r="U9" i="46190"/>
  <c r="T9" i="46190"/>
  <c r="S9" i="46190"/>
  <c r="M9" i="46190"/>
  <c r="G9" i="46190"/>
  <c r="JH9" i="46190" l="1"/>
  <c r="FG9" i="46190"/>
  <c r="JG9" i="46190"/>
  <c r="DK9" i="46190"/>
  <c r="JK9" i="46190"/>
  <c r="HI9" i="46190"/>
  <c r="IG9" i="46190"/>
  <c r="JE9" i="46190"/>
  <c r="Y9" i="46190"/>
  <c r="BI9" i="46190"/>
  <c r="CG9" i="46190"/>
  <c r="JL9" i="46190" l="1"/>
  <c r="JQ49" i="5088" l="1"/>
  <c r="JQ51" i="5088"/>
  <c r="JN52" i="5088"/>
  <c r="JO52" i="5088"/>
  <c r="JP53" i="5088"/>
  <c r="JQ53" i="5088"/>
  <c r="JM55" i="5088"/>
  <c r="JQ55" i="5088"/>
  <c r="JO57" i="5088"/>
  <c r="JQ58" i="5088"/>
  <c r="JQ60" i="5088"/>
  <c r="JE49" i="5088"/>
  <c r="JF49" i="5088"/>
  <c r="JG49" i="5088"/>
  <c r="JH49" i="5088"/>
  <c r="JI49" i="5088"/>
  <c r="JJ49" i="5088"/>
  <c r="JE50" i="5088"/>
  <c r="JF50" i="5088"/>
  <c r="JG50" i="5088"/>
  <c r="JH50" i="5088"/>
  <c r="JI50" i="5088"/>
  <c r="JE51" i="5088"/>
  <c r="JF51" i="5088"/>
  <c r="JG51" i="5088"/>
  <c r="JH51" i="5088"/>
  <c r="JI51" i="5088"/>
  <c r="JE52" i="5088"/>
  <c r="JF52" i="5088"/>
  <c r="JG52" i="5088"/>
  <c r="JH52" i="5088"/>
  <c r="JI52" i="5088"/>
  <c r="JJ52" i="5088"/>
  <c r="JE53" i="5088"/>
  <c r="JF53" i="5088"/>
  <c r="JG53" i="5088"/>
  <c r="JH53" i="5088"/>
  <c r="JI53" i="5088"/>
  <c r="JE54" i="5088"/>
  <c r="JF54" i="5088"/>
  <c r="JG54" i="5088"/>
  <c r="JH54" i="5088"/>
  <c r="JI54" i="5088"/>
  <c r="JE55" i="5088"/>
  <c r="JF55" i="5088"/>
  <c r="JG55" i="5088"/>
  <c r="JH55" i="5088"/>
  <c r="JI55" i="5088"/>
  <c r="JE56" i="5088"/>
  <c r="JF56" i="5088"/>
  <c r="JG56" i="5088"/>
  <c r="JJ56" i="5088" s="1"/>
  <c r="JH56" i="5088"/>
  <c r="JI56" i="5088"/>
  <c r="JE57" i="5088"/>
  <c r="JF57" i="5088"/>
  <c r="JG57" i="5088"/>
  <c r="JH57" i="5088"/>
  <c r="JI57" i="5088"/>
  <c r="JJ57" i="5088"/>
  <c r="JE58" i="5088"/>
  <c r="JF58" i="5088"/>
  <c r="JG58" i="5088"/>
  <c r="JH58" i="5088"/>
  <c r="JI58" i="5088"/>
  <c r="JE59" i="5088"/>
  <c r="JF59" i="5088"/>
  <c r="JG59" i="5088"/>
  <c r="JH59" i="5088"/>
  <c r="JI59" i="5088"/>
  <c r="JE60" i="5088"/>
  <c r="JF60" i="5088"/>
  <c r="JM60" i="5088" s="1"/>
  <c r="JG60" i="5088"/>
  <c r="JH60" i="5088"/>
  <c r="JI60" i="5088"/>
  <c r="JJ60" i="5088"/>
  <c r="JE61" i="5088"/>
  <c r="JF61" i="5088"/>
  <c r="JG61" i="5088"/>
  <c r="JH61" i="5088"/>
  <c r="JO61" i="5088" s="1"/>
  <c r="JI61" i="5088"/>
  <c r="IG49" i="5088"/>
  <c r="IH49" i="5088"/>
  <c r="II49" i="5088"/>
  <c r="IJ49" i="5088"/>
  <c r="IK49" i="5088"/>
  <c r="IL49" i="5088"/>
  <c r="IG50" i="5088"/>
  <c r="IH50" i="5088"/>
  <c r="II50" i="5088"/>
  <c r="IJ50" i="5088"/>
  <c r="IK50" i="5088"/>
  <c r="IG51" i="5088"/>
  <c r="IH51" i="5088"/>
  <c r="II51" i="5088"/>
  <c r="IJ51" i="5088"/>
  <c r="IK51" i="5088"/>
  <c r="IG52" i="5088"/>
  <c r="IH52" i="5088"/>
  <c r="II52" i="5088"/>
  <c r="IJ52" i="5088"/>
  <c r="IK52" i="5088"/>
  <c r="IL52" i="5088"/>
  <c r="IG53" i="5088"/>
  <c r="IH53" i="5088"/>
  <c r="II53" i="5088"/>
  <c r="IJ53" i="5088"/>
  <c r="IK53" i="5088"/>
  <c r="IG54" i="5088"/>
  <c r="IH54" i="5088"/>
  <c r="II54" i="5088"/>
  <c r="IJ54" i="5088"/>
  <c r="IK54" i="5088"/>
  <c r="IG55" i="5088"/>
  <c r="IH55" i="5088"/>
  <c r="II55" i="5088"/>
  <c r="IJ55" i="5088"/>
  <c r="IK55" i="5088"/>
  <c r="IG56" i="5088"/>
  <c r="IH56" i="5088"/>
  <c r="II56" i="5088"/>
  <c r="IJ56" i="5088"/>
  <c r="IK56" i="5088"/>
  <c r="IG57" i="5088"/>
  <c r="IL57" i="5088" s="1"/>
  <c r="IH57" i="5088"/>
  <c r="II57" i="5088"/>
  <c r="IJ57" i="5088"/>
  <c r="IK57" i="5088"/>
  <c r="JP57" i="5088" s="1"/>
  <c r="IG58" i="5088"/>
  <c r="IH58" i="5088"/>
  <c r="II58" i="5088"/>
  <c r="IJ58" i="5088"/>
  <c r="IK58" i="5088"/>
  <c r="IG59" i="5088"/>
  <c r="IH59" i="5088"/>
  <c r="II59" i="5088"/>
  <c r="IJ59" i="5088"/>
  <c r="IK59" i="5088"/>
  <c r="IG60" i="5088"/>
  <c r="IL60" i="5088" s="1"/>
  <c r="IH60" i="5088"/>
  <c r="II60" i="5088"/>
  <c r="IJ60" i="5088"/>
  <c r="IK60" i="5088"/>
  <c r="IG61" i="5088"/>
  <c r="IH61" i="5088"/>
  <c r="II61" i="5088"/>
  <c r="IL61" i="5088" s="1"/>
  <c r="IJ61" i="5088"/>
  <c r="IK61" i="5088"/>
  <c r="HI49" i="5088"/>
  <c r="HJ49" i="5088"/>
  <c r="HN49" i="5088" s="1"/>
  <c r="HK49" i="5088"/>
  <c r="HL49" i="5088"/>
  <c r="HM49" i="5088"/>
  <c r="HI50" i="5088"/>
  <c r="HJ50" i="5088"/>
  <c r="HK50" i="5088"/>
  <c r="HL50" i="5088"/>
  <c r="HM50" i="5088"/>
  <c r="HI51" i="5088"/>
  <c r="HJ51" i="5088"/>
  <c r="HK51" i="5088"/>
  <c r="HL51" i="5088"/>
  <c r="HM51" i="5088"/>
  <c r="HI52" i="5088"/>
  <c r="HJ52" i="5088"/>
  <c r="HK52" i="5088"/>
  <c r="HL52" i="5088"/>
  <c r="HM52" i="5088"/>
  <c r="HN52" i="5088"/>
  <c r="HI53" i="5088"/>
  <c r="HJ53" i="5088"/>
  <c r="HK53" i="5088"/>
  <c r="HL53" i="5088"/>
  <c r="HM53" i="5088"/>
  <c r="HI54" i="5088"/>
  <c r="HJ54" i="5088"/>
  <c r="HK54" i="5088"/>
  <c r="HL54" i="5088"/>
  <c r="HM54" i="5088"/>
  <c r="HI55" i="5088"/>
  <c r="HJ55" i="5088"/>
  <c r="HK55" i="5088"/>
  <c r="HL55" i="5088"/>
  <c r="HM55" i="5088"/>
  <c r="HI56" i="5088"/>
  <c r="HJ56" i="5088"/>
  <c r="HK56" i="5088"/>
  <c r="HL56" i="5088"/>
  <c r="HM56" i="5088"/>
  <c r="HI57" i="5088"/>
  <c r="HJ57" i="5088"/>
  <c r="HK57" i="5088"/>
  <c r="HL57" i="5088"/>
  <c r="HM57" i="5088"/>
  <c r="HN57" i="5088"/>
  <c r="HI58" i="5088"/>
  <c r="HJ58" i="5088"/>
  <c r="HK58" i="5088"/>
  <c r="HL58" i="5088"/>
  <c r="HM58" i="5088"/>
  <c r="HI59" i="5088"/>
  <c r="HJ59" i="5088"/>
  <c r="HK59" i="5088"/>
  <c r="HL59" i="5088"/>
  <c r="HM59" i="5088"/>
  <c r="HI60" i="5088"/>
  <c r="HJ60" i="5088"/>
  <c r="HK60" i="5088"/>
  <c r="HL60" i="5088"/>
  <c r="HM60" i="5088"/>
  <c r="HN60" i="5088"/>
  <c r="HI61" i="5088"/>
  <c r="HJ61" i="5088"/>
  <c r="HK61" i="5088"/>
  <c r="HL61" i="5088"/>
  <c r="HM61" i="5088"/>
  <c r="FG49" i="5088"/>
  <c r="FL49" i="5088" s="1"/>
  <c r="FH49" i="5088"/>
  <c r="FI49" i="5088"/>
  <c r="FJ49" i="5088"/>
  <c r="FK49" i="5088"/>
  <c r="FG50" i="5088"/>
  <c r="FH50" i="5088"/>
  <c r="FI50" i="5088"/>
  <c r="FJ50" i="5088"/>
  <c r="JO50" i="5088" s="1"/>
  <c r="FK50" i="5088"/>
  <c r="FG51" i="5088"/>
  <c r="FH51" i="5088"/>
  <c r="FI51" i="5088"/>
  <c r="FJ51" i="5088"/>
  <c r="FK51" i="5088"/>
  <c r="FG52" i="5088"/>
  <c r="FL52" i="5088" s="1"/>
  <c r="FH52" i="5088"/>
  <c r="FI52" i="5088"/>
  <c r="FJ52" i="5088"/>
  <c r="FK52" i="5088"/>
  <c r="FG53" i="5088"/>
  <c r="FH53" i="5088"/>
  <c r="FI53" i="5088"/>
  <c r="FL53" i="5088" s="1"/>
  <c r="FJ53" i="5088"/>
  <c r="FK53" i="5088"/>
  <c r="FG54" i="5088"/>
  <c r="FH54" i="5088"/>
  <c r="FI54" i="5088"/>
  <c r="FJ54" i="5088"/>
  <c r="FK54" i="5088"/>
  <c r="FG55" i="5088"/>
  <c r="FL55" i="5088" s="1"/>
  <c r="FH55" i="5088"/>
  <c r="FI55" i="5088"/>
  <c r="FJ55" i="5088"/>
  <c r="FK55" i="5088"/>
  <c r="FG56" i="5088"/>
  <c r="FH56" i="5088"/>
  <c r="FI56" i="5088"/>
  <c r="FJ56" i="5088"/>
  <c r="JO56" i="5088" s="1"/>
  <c r="FK56" i="5088"/>
  <c r="FG57" i="5088"/>
  <c r="FH57" i="5088"/>
  <c r="FI57" i="5088"/>
  <c r="FJ57" i="5088"/>
  <c r="FK57" i="5088"/>
  <c r="FL57" i="5088"/>
  <c r="FG58" i="5088"/>
  <c r="FH58" i="5088"/>
  <c r="FI58" i="5088"/>
  <c r="FJ58" i="5088"/>
  <c r="FK58" i="5088"/>
  <c r="FG59" i="5088"/>
  <c r="FH59" i="5088"/>
  <c r="FI59" i="5088"/>
  <c r="FJ59" i="5088"/>
  <c r="FK59" i="5088"/>
  <c r="FG60" i="5088"/>
  <c r="FH60" i="5088"/>
  <c r="FI60" i="5088"/>
  <c r="FJ60" i="5088"/>
  <c r="FK60" i="5088"/>
  <c r="FL60" i="5088"/>
  <c r="FG61" i="5088"/>
  <c r="FH61" i="5088"/>
  <c r="FI61" i="5088"/>
  <c r="FJ61" i="5088"/>
  <c r="FK61" i="5088"/>
  <c r="DJ49" i="5088"/>
  <c r="DK49" i="5088"/>
  <c r="JM49" i="5088" s="1"/>
  <c r="DL49" i="5088"/>
  <c r="DM49" i="5088"/>
  <c r="DN49" i="5088"/>
  <c r="DO49" i="5088"/>
  <c r="DJ50" i="5088"/>
  <c r="DK50" i="5088"/>
  <c r="DL50" i="5088"/>
  <c r="DM50" i="5088"/>
  <c r="DN50" i="5088"/>
  <c r="DO50" i="5088"/>
  <c r="JQ50" i="5088" s="1"/>
  <c r="DJ51" i="5088"/>
  <c r="DK51" i="5088"/>
  <c r="DL51" i="5088"/>
  <c r="DM51" i="5088"/>
  <c r="DN51" i="5088"/>
  <c r="DO51" i="5088"/>
  <c r="DJ52" i="5088"/>
  <c r="DK52" i="5088"/>
  <c r="JM52" i="5088" s="1"/>
  <c r="DL52" i="5088"/>
  <c r="DM52" i="5088"/>
  <c r="DN52" i="5088"/>
  <c r="DO52" i="5088"/>
  <c r="JQ52" i="5088" s="1"/>
  <c r="DJ53" i="5088"/>
  <c r="DK53" i="5088"/>
  <c r="DL53" i="5088"/>
  <c r="DM53" i="5088"/>
  <c r="JO53" i="5088" s="1"/>
  <c r="DN53" i="5088"/>
  <c r="DO53" i="5088"/>
  <c r="DJ54" i="5088"/>
  <c r="DK54" i="5088"/>
  <c r="JM54" i="5088" s="1"/>
  <c r="DL54" i="5088"/>
  <c r="DM54" i="5088"/>
  <c r="DN54" i="5088"/>
  <c r="DO54" i="5088"/>
  <c r="JQ54" i="5088" s="1"/>
  <c r="DJ55" i="5088"/>
  <c r="DK55" i="5088"/>
  <c r="DL55" i="5088"/>
  <c r="DM55" i="5088"/>
  <c r="DN55" i="5088"/>
  <c r="JP55" i="5088" s="1"/>
  <c r="DO55" i="5088"/>
  <c r="DJ56" i="5088"/>
  <c r="DK56" i="5088"/>
  <c r="DP56" i="5088" s="1"/>
  <c r="DL56" i="5088"/>
  <c r="DM56" i="5088"/>
  <c r="DN56" i="5088"/>
  <c r="DO56" i="5088"/>
  <c r="JQ56" i="5088" s="1"/>
  <c r="DJ57" i="5088"/>
  <c r="DK57" i="5088"/>
  <c r="DL57" i="5088"/>
  <c r="DM57" i="5088"/>
  <c r="DN57" i="5088"/>
  <c r="DO57" i="5088"/>
  <c r="JQ57" i="5088" s="1"/>
  <c r="DP57" i="5088"/>
  <c r="DJ58" i="5088"/>
  <c r="DK58" i="5088"/>
  <c r="DL58" i="5088"/>
  <c r="DM58" i="5088"/>
  <c r="JO58" i="5088" s="1"/>
  <c r="DN58" i="5088"/>
  <c r="DO58" i="5088"/>
  <c r="DJ59" i="5088"/>
  <c r="DK59" i="5088"/>
  <c r="DL59" i="5088"/>
  <c r="JN59" i="5088" s="1"/>
  <c r="DM59" i="5088"/>
  <c r="DN59" i="5088"/>
  <c r="DO59" i="5088"/>
  <c r="JQ59" i="5088" s="1"/>
  <c r="DJ60" i="5088"/>
  <c r="DK60" i="5088"/>
  <c r="DL60" i="5088"/>
  <c r="DM60" i="5088"/>
  <c r="DN60" i="5088"/>
  <c r="DO60" i="5088"/>
  <c r="DJ61" i="5088"/>
  <c r="DK61" i="5088"/>
  <c r="DL61" i="5088"/>
  <c r="DM61" i="5088"/>
  <c r="DN61" i="5088"/>
  <c r="DO61" i="5088"/>
  <c r="JQ61" i="5088" s="1"/>
  <c r="CB49" i="5088"/>
  <c r="CC49" i="5088"/>
  <c r="CD49" i="5088"/>
  <c r="CE49" i="5088"/>
  <c r="CF49" i="5088"/>
  <c r="CB50" i="5088"/>
  <c r="CC50" i="5088"/>
  <c r="CD50" i="5088"/>
  <c r="CE50" i="5088"/>
  <c r="CF50" i="5088"/>
  <c r="CB51" i="5088"/>
  <c r="CC51" i="5088"/>
  <c r="CD51" i="5088"/>
  <c r="CE51" i="5088"/>
  <c r="CF51" i="5088"/>
  <c r="CB52" i="5088"/>
  <c r="CG52" i="5088" s="1"/>
  <c r="CC52" i="5088"/>
  <c r="CD52" i="5088"/>
  <c r="CE52" i="5088"/>
  <c r="CF52" i="5088"/>
  <c r="CB53" i="5088"/>
  <c r="CC53" i="5088"/>
  <c r="CD53" i="5088"/>
  <c r="CG53" i="5088" s="1"/>
  <c r="CE53" i="5088"/>
  <c r="CF53" i="5088"/>
  <c r="CB54" i="5088"/>
  <c r="CC54" i="5088"/>
  <c r="CD54" i="5088"/>
  <c r="CE54" i="5088"/>
  <c r="CF54" i="5088"/>
  <c r="CB55" i="5088"/>
  <c r="CC55" i="5088"/>
  <c r="CD55" i="5088"/>
  <c r="CE55" i="5088"/>
  <c r="CF55" i="5088"/>
  <c r="CB56" i="5088"/>
  <c r="CC56" i="5088"/>
  <c r="CD56" i="5088"/>
  <c r="CG56" i="5088" s="1"/>
  <c r="CE56" i="5088"/>
  <c r="CF56" i="5088"/>
  <c r="CB57" i="5088"/>
  <c r="CC57" i="5088"/>
  <c r="CD57" i="5088"/>
  <c r="CE57" i="5088"/>
  <c r="CF57" i="5088"/>
  <c r="CB58" i="5088"/>
  <c r="CG58" i="5088" s="1"/>
  <c r="CC58" i="5088"/>
  <c r="CD58" i="5088"/>
  <c r="CE58" i="5088"/>
  <c r="CF58" i="5088"/>
  <c r="CB59" i="5088"/>
  <c r="CC59" i="5088"/>
  <c r="CD59" i="5088"/>
  <c r="CE59" i="5088"/>
  <c r="CF59" i="5088"/>
  <c r="CB60" i="5088"/>
  <c r="CC60" i="5088"/>
  <c r="CD60" i="5088"/>
  <c r="CE60" i="5088"/>
  <c r="CF60" i="5088"/>
  <c r="CB61" i="5088"/>
  <c r="CC61" i="5088"/>
  <c r="CD61" i="5088"/>
  <c r="CE61" i="5088"/>
  <c r="CF61" i="5088"/>
  <c r="CG61" i="5088"/>
  <c r="BD49" i="5088"/>
  <c r="BE49" i="5088"/>
  <c r="BF49" i="5088"/>
  <c r="BG49" i="5088"/>
  <c r="BH49" i="5088"/>
  <c r="BD50" i="5088"/>
  <c r="BE50" i="5088"/>
  <c r="BF50" i="5088"/>
  <c r="BG50" i="5088"/>
  <c r="BH50" i="5088"/>
  <c r="BD51" i="5088"/>
  <c r="BE51" i="5088"/>
  <c r="BF51" i="5088"/>
  <c r="BG51" i="5088"/>
  <c r="BH51" i="5088"/>
  <c r="BD52" i="5088"/>
  <c r="BE52" i="5088"/>
  <c r="BF52" i="5088"/>
  <c r="BG52" i="5088"/>
  <c r="BH52" i="5088"/>
  <c r="BD53" i="5088"/>
  <c r="BE53" i="5088"/>
  <c r="BF53" i="5088"/>
  <c r="BI53" i="5088" s="1"/>
  <c r="BG53" i="5088"/>
  <c r="BH53" i="5088"/>
  <c r="BD54" i="5088"/>
  <c r="BI54" i="5088" s="1"/>
  <c r="BE54" i="5088"/>
  <c r="BF54" i="5088"/>
  <c r="BG54" i="5088"/>
  <c r="BH54" i="5088"/>
  <c r="BD55" i="5088"/>
  <c r="BE55" i="5088"/>
  <c r="BF55" i="5088"/>
  <c r="BG55" i="5088"/>
  <c r="BH55" i="5088"/>
  <c r="BD56" i="5088"/>
  <c r="BE56" i="5088"/>
  <c r="BI56" i="5088" s="1"/>
  <c r="BF56" i="5088"/>
  <c r="BG56" i="5088"/>
  <c r="BH56" i="5088"/>
  <c r="BD57" i="5088"/>
  <c r="BE57" i="5088"/>
  <c r="BF57" i="5088"/>
  <c r="BG57" i="5088"/>
  <c r="BH57" i="5088"/>
  <c r="BD58" i="5088"/>
  <c r="BI58" i="5088" s="1"/>
  <c r="BE58" i="5088"/>
  <c r="BF58" i="5088"/>
  <c r="BG58" i="5088"/>
  <c r="BH58" i="5088"/>
  <c r="BD59" i="5088"/>
  <c r="BE59" i="5088"/>
  <c r="BF59" i="5088"/>
  <c r="BG59" i="5088"/>
  <c r="BH59" i="5088"/>
  <c r="BD60" i="5088"/>
  <c r="BE60" i="5088"/>
  <c r="BF60" i="5088"/>
  <c r="BG60" i="5088"/>
  <c r="BH60" i="5088"/>
  <c r="BD61" i="5088"/>
  <c r="BE61" i="5088"/>
  <c r="BI61" i="5088" s="1"/>
  <c r="BF61" i="5088"/>
  <c r="BG61" i="5088"/>
  <c r="BH61" i="5088"/>
  <c r="T49" i="5088"/>
  <c r="U49" i="5088"/>
  <c r="V49" i="5088"/>
  <c r="JN49" i="5088" s="1"/>
  <c r="W49" i="5088"/>
  <c r="JO49" i="5088" s="1"/>
  <c r="X49" i="5088"/>
  <c r="T50" i="5088"/>
  <c r="U50" i="5088"/>
  <c r="V50" i="5088"/>
  <c r="JN50" i="5088" s="1"/>
  <c r="W50" i="5088"/>
  <c r="X50" i="5088"/>
  <c r="JP50" i="5088" s="1"/>
  <c r="T51" i="5088"/>
  <c r="U51" i="5088"/>
  <c r="JM51" i="5088" s="1"/>
  <c r="V51" i="5088"/>
  <c r="W51" i="5088"/>
  <c r="X51" i="5088"/>
  <c r="JP51" i="5088" s="1"/>
  <c r="T52" i="5088"/>
  <c r="U52" i="5088"/>
  <c r="V52" i="5088"/>
  <c r="W52" i="5088"/>
  <c r="X52" i="5088"/>
  <c r="JP52" i="5088" s="1"/>
  <c r="T53" i="5088"/>
  <c r="JL53" i="5088" s="1"/>
  <c r="U53" i="5088"/>
  <c r="JM53" i="5088" s="1"/>
  <c r="V53" i="5088"/>
  <c r="W53" i="5088"/>
  <c r="X53" i="5088"/>
  <c r="T54" i="5088"/>
  <c r="U54" i="5088"/>
  <c r="V54" i="5088"/>
  <c r="JN54" i="5088" s="1"/>
  <c r="W54" i="5088"/>
  <c r="JO54" i="5088" s="1"/>
  <c r="X54" i="5088"/>
  <c r="T55" i="5088"/>
  <c r="U55" i="5088"/>
  <c r="V55" i="5088"/>
  <c r="JN55" i="5088" s="1"/>
  <c r="W55" i="5088"/>
  <c r="X55" i="5088"/>
  <c r="T56" i="5088"/>
  <c r="JL56" i="5088" s="1"/>
  <c r="U56" i="5088"/>
  <c r="V56" i="5088"/>
  <c r="Y56" i="5088" s="1"/>
  <c r="W56" i="5088"/>
  <c r="X56" i="5088"/>
  <c r="JP56" i="5088" s="1"/>
  <c r="T57" i="5088"/>
  <c r="Y57" i="5088" s="1"/>
  <c r="U57" i="5088"/>
  <c r="JM57" i="5088" s="1"/>
  <c r="V57" i="5088"/>
  <c r="W57" i="5088"/>
  <c r="X57" i="5088"/>
  <c r="T58" i="5088"/>
  <c r="U58" i="5088"/>
  <c r="JM58" i="5088" s="1"/>
  <c r="V58" i="5088"/>
  <c r="W58" i="5088"/>
  <c r="X58" i="5088"/>
  <c r="JP58" i="5088" s="1"/>
  <c r="T59" i="5088"/>
  <c r="U59" i="5088"/>
  <c r="V59" i="5088"/>
  <c r="W59" i="5088"/>
  <c r="JO59" i="5088" s="1"/>
  <c r="X59" i="5088"/>
  <c r="T60" i="5088"/>
  <c r="U60" i="5088"/>
  <c r="V60" i="5088"/>
  <c r="JN60" i="5088" s="1"/>
  <c r="W60" i="5088"/>
  <c r="X60" i="5088"/>
  <c r="JP60" i="5088" s="1"/>
  <c r="T61" i="5088"/>
  <c r="JL61" i="5088" s="1"/>
  <c r="U61" i="5088"/>
  <c r="JM61" i="5088" s="1"/>
  <c r="V61" i="5088"/>
  <c r="W61" i="5088"/>
  <c r="X61" i="5088"/>
  <c r="JP61" i="5088" s="1"/>
  <c r="Y61" i="5088"/>
  <c r="Y58" i="5088" l="1"/>
  <c r="BI52" i="5088"/>
  <c r="JR61" i="5088"/>
  <c r="JO55" i="5088"/>
  <c r="JN53" i="5088"/>
  <c r="JR53" i="5088" s="1"/>
  <c r="Y51" i="5088"/>
  <c r="BI57" i="5088"/>
  <c r="BI51" i="5088"/>
  <c r="CG57" i="5088"/>
  <c r="CG54" i="5088"/>
  <c r="CG51" i="5088"/>
  <c r="DP61" i="5088"/>
  <c r="FL56" i="5088"/>
  <c r="FL54" i="5088"/>
  <c r="HN55" i="5088"/>
  <c r="HN53" i="5088"/>
  <c r="JJ61" i="5088"/>
  <c r="JN61" i="5088"/>
  <c r="JL60" i="5088"/>
  <c r="JN56" i="5088"/>
  <c r="JL55" i="5088"/>
  <c r="JR55" i="5088" s="1"/>
  <c r="JL51" i="5088"/>
  <c r="Y60" i="5088"/>
  <c r="JM59" i="5088"/>
  <c r="JM56" i="5088"/>
  <c r="JR56" i="5088" s="1"/>
  <c r="JO51" i="5088"/>
  <c r="Y50" i="5088"/>
  <c r="JL50" i="5088"/>
  <c r="BI50" i="5088"/>
  <c r="HN54" i="5088"/>
  <c r="IL55" i="5088"/>
  <c r="IL53" i="5088"/>
  <c r="JL57" i="5088"/>
  <c r="JR57" i="5088" s="1"/>
  <c r="JL52" i="5088"/>
  <c r="JR52" i="5088" s="1"/>
  <c r="Y52" i="5088"/>
  <c r="JJ54" i="5088"/>
  <c r="JP54" i="5088"/>
  <c r="Y54" i="5088"/>
  <c r="JL54" i="5088"/>
  <c r="JM50" i="5088"/>
  <c r="JN58" i="5088"/>
  <c r="Y53" i="5088"/>
  <c r="BI60" i="5088"/>
  <c r="CG60" i="5088"/>
  <c r="CG50" i="5088"/>
  <c r="FL61" i="5088"/>
  <c r="HN56" i="5088"/>
  <c r="JO60" i="5088"/>
  <c r="JP59" i="5088"/>
  <c r="Y59" i="5088"/>
  <c r="JL59" i="5088"/>
  <c r="JN57" i="5088"/>
  <c r="JN51" i="5088"/>
  <c r="JP49" i="5088"/>
  <c r="JL49" i="5088"/>
  <c r="JR49" i="5088" s="1"/>
  <c r="Y49" i="5088"/>
  <c r="BI59" i="5088"/>
  <c r="BI49" i="5088"/>
  <c r="CG59" i="5088"/>
  <c r="CG49" i="5088"/>
  <c r="DP60" i="5088"/>
  <c r="DP58" i="5088"/>
  <c r="DP55" i="5088"/>
  <c r="DP53" i="5088"/>
  <c r="DP51" i="5088"/>
  <c r="DP49" i="5088"/>
  <c r="HN61" i="5088"/>
  <c r="IL56" i="5088"/>
  <c r="IL54" i="5088"/>
  <c r="JJ55" i="5088"/>
  <c r="JJ53" i="5088"/>
  <c r="JL58" i="5088"/>
  <c r="DP59" i="5088"/>
  <c r="DP54" i="5088"/>
  <c r="DP52" i="5088"/>
  <c r="DP50" i="5088"/>
  <c r="FL59" i="5088"/>
  <c r="FL51" i="5088"/>
  <c r="HN59" i="5088"/>
  <c r="HN51" i="5088"/>
  <c r="IL59" i="5088"/>
  <c r="IL51" i="5088"/>
  <c r="JJ59" i="5088"/>
  <c r="JJ51" i="5088"/>
  <c r="Y55" i="5088"/>
  <c r="BI55" i="5088"/>
  <c r="CG55" i="5088"/>
  <c r="FL58" i="5088"/>
  <c r="FL50" i="5088"/>
  <c r="HN58" i="5088"/>
  <c r="HN50" i="5088"/>
  <c r="IL58" i="5088"/>
  <c r="IL50" i="5088"/>
  <c r="JJ58" i="5088"/>
  <c r="JJ50" i="5088"/>
  <c r="JR58" i="5088" l="1"/>
  <c r="JR50" i="5088"/>
  <c r="JR59" i="5088"/>
  <c r="JR54" i="5088"/>
  <c r="JR60" i="5088"/>
  <c r="JR51" i="5088"/>
  <c r="IX7" i="46190"/>
  <c r="IX8" i="46190" s="1"/>
  <c r="IW7" i="46190"/>
  <c r="IW8" i="46190" s="1"/>
  <c r="IV7" i="46190"/>
  <c r="IV8" i="46190" s="1"/>
  <c r="IU7" i="46190"/>
  <c r="IU8" i="46190" s="1"/>
  <c r="IT7" i="46190"/>
  <c r="IT8" i="46190" s="1"/>
  <c r="IR7" i="46190"/>
  <c r="IR8" i="46190" s="1"/>
  <c r="IQ7" i="46190"/>
  <c r="IQ8" i="46190" s="1"/>
  <c r="IP7" i="46190"/>
  <c r="IP8" i="46190" s="1"/>
  <c r="IO7" i="46190"/>
  <c r="IO8" i="46190" s="1"/>
  <c r="IN7" i="46190"/>
  <c r="IN8" i="46190" s="1"/>
  <c r="IL7" i="46190"/>
  <c r="IL8" i="46190" s="1"/>
  <c r="IK7" i="46190"/>
  <c r="IK8" i="46190" s="1"/>
  <c r="IJ7" i="46190"/>
  <c r="IJ8" i="46190" s="1"/>
  <c r="II7" i="46190"/>
  <c r="II8" i="46190" s="1"/>
  <c r="IH7" i="46190"/>
  <c r="IH8" i="46190" s="1"/>
  <c r="HZ7" i="46190"/>
  <c r="HZ8" i="46190" s="1"/>
  <c r="HY7" i="46190"/>
  <c r="HY8" i="46190" s="1"/>
  <c r="HX7" i="46190"/>
  <c r="HX8" i="46190" s="1"/>
  <c r="HW7" i="46190"/>
  <c r="HW8" i="46190" s="1"/>
  <c r="HV7" i="46190"/>
  <c r="HV8" i="46190" s="1"/>
  <c r="HT7" i="46190"/>
  <c r="HT8" i="46190" s="1"/>
  <c r="HS7" i="46190"/>
  <c r="HS8" i="46190" s="1"/>
  <c r="HR7" i="46190"/>
  <c r="HR8" i="46190" s="1"/>
  <c r="HQ7" i="46190"/>
  <c r="HQ8" i="46190" s="1"/>
  <c r="HP7" i="46190"/>
  <c r="HP8" i="46190" s="1"/>
  <c r="HN7" i="46190"/>
  <c r="HN8" i="46190" s="1"/>
  <c r="HM7" i="46190"/>
  <c r="HM8" i="46190" s="1"/>
  <c r="HL7" i="46190"/>
  <c r="HL8" i="46190" s="1"/>
  <c r="HK7" i="46190"/>
  <c r="HK8" i="46190" s="1"/>
  <c r="HJ7" i="46190"/>
  <c r="HJ8" i="46190" s="1"/>
  <c r="HB7" i="46190"/>
  <c r="HB8" i="46190" s="1"/>
  <c r="HA7" i="46190"/>
  <c r="HA8" i="46190" s="1"/>
  <c r="GZ7" i="46190"/>
  <c r="GZ8" i="46190" s="1"/>
  <c r="GY7" i="46190"/>
  <c r="GY8" i="46190" s="1"/>
  <c r="GX7" i="46190"/>
  <c r="GX8" i="46190" s="1"/>
  <c r="GV7" i="46190"/>
  <c r="GV8" i="46190" s="1"/>
  <c r="GU7" i="46190"/>
  <c r="GU8" i="46190" s="1"/>
  <c r="GT7" i="46190"/>
  <c r="GT8" i="46190" s="1"/>
  <c r="GS7" i="46190"/>
  <c r="GS8" i="46190" s="1"/>
  <c r="GR7" i="46190"/>
  <c r="GR8" i="46190" s="1"/>
  <c r="GP7" i="46190"/>
  <c r="GP8" i="46190" s="1"/>
  <c r="GO7" i="46190"/>
  <c r="GO8" i="46190" s="1"/>
  <c r="GN7" i="46190"/>
  <c r="GN8" i="46190" s="1"/>
  <c r="GM7" i="46190"/>
  <c r="GM8" i="46190" s="1"/>
  <c r="GL7" i="46190"/>
  <c r="GL8" i="46190" s="1"/>
  <c r="GJ7" i="46190"/>
  <c r="GJ8" i="46190" s="1"/>
  <c r="GI7" i="46190"/>
  <c r="GI8" i="46190" s="1"/>
  <c r="GH7" i="46190"/>
  <c r="GH8" i="46190" s="1"/>
  <c r="GG7" i="46190"/>
  <c r="GG8" i="46190" s="1"/>
  <c r="GF7" i="46190"/>
  <c r="GF8" i="46190" s="1"/>
  <c r="GD7" i="46190"/>
  <c r="GD8" i="46190" s="1"/>
  <c r="GC7" i="46190"/>
  <c r="GC8" i="46190" s="1"/>
  <c r="GB7" i="46190"/>
  <c r="GB8" i="46190" s="1"/>
  <c r="GA7" i="46190"/>
  <c r="GA8" i="46190" s="1"/>
  <c r="FZ7" i="46190"/>
  <c r="FZ8" i="46190" s="1"/>
  <c r="FX7" i="46190"/>
  <c r="FX8" i="46190" s="1"/>
  <c r="FW7" i="46190"/>
  <c r="FW8" i="46190" s="1"/>
  <c r="FV7" i="46190"/>
  <c r="FV8" i="46190" s="1"/>
  <c r="FU7" i="46190"/>
  <c r="FU8" i="46190" s="1"/>
  <c r="FT7" i="46190"/>
  <c r="FT8" i="46190" s="1"/>
  <c r="FR7" i="46190"/>
  <c r="FR8" i="46190" s="1"/>
  <c r="FQ7" i="46190"/>
  <c r="FQ8" i="46190" s="1"/>
  <c r="FP7" i="46190"/>
  <c r="FP8" i="46190" s="1"/>
  <c r="FO7" i="46190"/>
  <c r="FO8" i="46190" s="1"/>
  <c r="FN7" i="46190"/>
  <c r="FN8" i="46190" s="1"/>
  <c r="FL7" i="46190"/>
  <c r="FL8" i="46190" s="1"/>
  <c r="FK7" i="46190"/>
  <c r="FK8" i="46190" s="1"/>
  <c r="FJ7" i="46190"/>
  <c r="FJ8" i="46190" s="1"/>
  <c r="FI7" i="46190"/>
  <c r="FI8" i="46190" s="1"/>
  <c r="FH7" i="46190"/>
  <c r="FH8" i="46190" s="1"/>
  <c r="EZ7" i="46190"/>
  <c r="EZ8" i="46190" s="1"/>
  <c r="EY7" i="46190"/>
  <c r="EY8" i="46190" s="1"/>
  <c r="EX7" i="46190"/>
  <c r="EX8" i="46190" s="1"/>
  <c r="EW7" i="46190"/>
  <c r="EW8" i="46190" s="1"/>
  <c r="EV7" i="46190"/>
  <c r="EV8" i="46190" s="1"/>
  <c r="ET7" i="46190"/>
  <c r="ET8" i="46190" s="1"/>
  <c r="ES7" i="46190"/>
  <c r="ES8" i="46190" s="1"/>
  <c r="ER7" i="46190"/>
  <c r="ER8" i="46190" s="1"/>
  <c r="EQ7" i="46190"/>
  <c r="EQ8" i="46190" s="1"/>
  <c r="EP7" i="46190"/>
  <c r="EP8" i="46190" s="1"/>
  <c r="EN7" i="46190"/>
  <c r="EN8" i="46190" s="1"/>
  <c r="EM7" i="46190"/>
  <c r="EM8" i="46190" s="1"/>
  <c r="EL7" i="46190"/>
  <c r="EL8" i="46190" s="1"/>
  <c r="EK7" i="46190"/>
  <c r="EK8" i="46190" s="1"/>
  <c r="EJ7" i="46190"/>
  <c r="EJ8" i="46190" s="1"/>
  <c r="EH7" i="46190"/>
  <c r="EH8" i="46190" s="1"/>
  <c r="EG7" i="46190"/>
  <c r="EG8" i="46190" s="1"/>
  <c r="EF7" i="46190"/>
  <c r="EF8" i="46190" s="1"/>
  <c r="EE7" i="46190"/>
  <c r="EE8" i="46190" s="1"/>
  <c r="ED7" i="46190"/>
  <c r="ED8" i="46190" s="1"/>
  <c r="EB7" i="46190"/>
  <c r="EB8" i="46190" s="1"/>
  <c r="EA7" i="46190"/>
  <c r="EA8" i="46190" s="1"/>
  <c r="DZ7" i="46190"/>
  <c r="DZ8" i="46190" s="1"/>
  <c r="DY7" i="46190"/>
  <c r="DY8" i="46190" s="1"/>
  <c r="DX7" i="46190"/>
  <c r="DX8" i="46190" s="1"/>
  <c r="DV7" i="46190"/>
  <c r="DV8" i="46190" s="1"/>
  <c r="DU7" i="46190"/>
  <c r="DU8" i="46190" s="1"/>
  <c r="DT7" i="46190"/>
  <c r="DT8" i="46190" s="1"/>
  <c r="DS7" i="46190"/>
  <c r="DS8" i="46190" s="1"/>
  <c r="DR7" i="46190"/>
  <c r="DR8" i="46190" s="1"/>
  <c r="DP7" i="46190"/>
  <c r="DP8" i="46190" s="1"/>
  <c r="DO7" i="46190"/>
  <c r="DO8" i="46190" s="1"/>
  <c r="DN7" i="46190"/>
  <c r="DN8" i="46190" s="1"/>
  <c r="DM7" i="46190"/>
  <c r="DM8" i="46190" s="1"/>
  <c r="DL7" i="46190"/>
  <c r="DL8" i="46190" s="1"/>
  <c r="DD7" i="46190"/>
  <c r="DD8" i="46190" s="1"/>
  <c r="DC7" i="46190"/>
  <c r="DC8" i="46190" s="1"/>
  <c r="DB7" i="46190"/>
  <c r="DB8" i="46190" s="1"/>
  <c r="DA7" i="46190"/>
  <c r="DA8" i="46190" s="1"/>
  <c r="CZ7" i="46190"/>
  <c r="CZ8" i="46190" s="1"/>
  <c r="CX7" i="46190"/>
  <c r="CX8" i="46190" s="1"/>
  <c r="CW7" i="46190"/>
  <c r="CW8" i="46190" s="1"/>
  <c r="CV7" i="46190"/>
  <c r="CV8" i="46190" s="1"/>
  <c r="CU7" i="46190"/>
  <c r="CU8" i="46190" s="1"/>
  <c r="CT7" i="46190"/>
  <c r="CT8" i="46190" s="1"/>
  <c r="CR7" i="46190"/>
  <c r="CR8" i="46190" s="1"/>
  <c r="CQ7" i="46190"/>
  <c r="CQ8" i="46190" s="1"/>
  <c r="CP7" i="46190"/>
  <c r="CP8" i="46190" s="1"/>
  <c r="CO7" i="46190"/>
  <c r="CO8" i="46190" s="1"/>
  <c r="CN7" i="46190"/>
  <c r="CN8" i="46190" s="1"/>
  <c r="CL7" i="46190"/>
  <c r="CL8" i="46190" s="1"/>
  <c r="CK7" i="46190"/>
  <c r="CK8" i="46190" s="1"/>
  <c r="CJ7" i="46190"/>
  <c r="CJ8" i="46190" s="1"/>
  <c r="CI7" i="46190"/>
  <c r="CI8" i="46190" s="1"/>
  <c r="CH7" i="46190"/>
  <c r="CH8" i="46190" s="1"/>
  <c r="BZ7" i="46190"/>
  <c r="BZ8" i="46190" s="1"/>
  <c r="BY7" i="46190"/>
  <c r="BY8" i="46190" s="1"/>
  <c r="BX7" i="46190"/>
  <c r="BX8" i="46190" s="1"/>
  <c r="BW7" i="46190"/>
  <c r="BW8" i="46190" s="1"/>
  <c r="BV7" i="46190"/>
  <c r="BV8" i="46190" s="1"/>
  <c r="BT7" i="46190"/>
  <c r="BT8" i="46190" s="1"/>
  <c r="BS7" i="46190"/>
  <c r="BS8" i="46190" s="1"/>
  <c r="BR7" i="46190"/>
  <c r="BR8" i="46190" s="1"/>
  <c r="BQ7" i="46190"/>
  <c r="BQ8" i="46190" s="1"/>
  <c r="BP7" i="46190"/>
  <c r="BP8" i="46190" s="1"/>
  <c r="BN7" i="46190"/>
  <c r="BN8" i="46190" s="1"/>
  <c r="BM7" i="46190"/>
  <c r="BM8" i="46190" s="1"/>
  <c r="BL7" i="46190"/>
  <c r="BL8" i="46190" s="1"/>
  <c r="BK7" i="46190"/>
  <c r="BK8" i="46190" s="1"/>
  <c r="BJ7" i="46190"/>
  <c r="BJ8" i="46190" s="1"/>
  <c r="BB7" i="46190"/>
  <c r="BB8" i="46190" s="1"/>
  <c r="BA7" i="46190"/>
  <c r="BA8" i="46190" s="1"/>
  <c r="AZ7" i="46190"/>
  <c r="AZ8" i="46190" s="1"/>
  <c r="AY7" i="46190"/>
  <c r="AY8" i="46190" s="1"/>
  <c r="AX7" i="46190"/>
  <c r="AX8" i="46190" s="1"/>
  <c r="AV7" i="46190"/>
  <c r="AV8" i="46190" s="1"/>
  <c r="AU7" i="46190"/>
  <c r="AU8" i="46190" s="1"/>
  <c r="AT7" i="46190"/>
  <c r="AT8" i="46190" s="1"/>
  <c r="AS7" i="46190"/>
  <c r="AS8" i="46190" s="1"/>
  <c r="AR7" i="46190"/>
  <c r="AR8" i="46190" s="1"/>
  <c r="AP7" i="46190"/>
  <c r="AP8" i="46190" s="1"/>
  <c r="AO7" i="46190"/>
  <c r="AO8" i="46190" s="1"/>
  <c r="AN7" i="46190"/>
  <c r="AN8" i="46190" s="1"/>
  <c r="AM7" i="46190"/>
  <c r="AM8" i="46190" s="1"/>
  <c r="AL7" i="46190"/>
  <c r="AL8" i="46190" s="1"/>
  <c r="AJ7" i="46190"/>
  <c r="AJ8" i="46190" s="1"/>
  <c r="AI7" i="46190"/>
  <c r="AI8" i="46190" s="1"/>
  <c r="AH7" i="46190"/>
  <c r="AH8" i="46190" s="1"/>
  <c r="AG7" i="46190"/>
  <c r="AG8" i="46190" s="1"/>
  <c r="AF7" i="46190"/>
  <c r="AF8" i="46190" s="1"/>
  <c r="AD7" i="46190"/>
  <c r="AD8" i="46190" s="1"/>
  <c r="AC7" i="46190"/>
  <c r="AC8" i="46190" s="1"/>
  <c r="AB7" i="46190"/>
  <c r="AB8" i="46190" s="1"/>
  <c r="AA7" i="46190"/>
  <c r="AA8" i="46190" s="1"/>
  <c r="Z7" i="46190"/>
  <c r="Z8" i="46190" s="1"/>
  <c r="R7" i="46190"/>
  <c r="R8" i="46190" s="1"/>
  <c r="Q7" i="46190"/>
  <c r="Q8" i="46190" s="1"/>
  <c r="P7" i="46190"/>
  <c r="P8" i="46190" s="1"/>
  <c r="O7" i="46190"/>
  <c r="O8" i="46190" s="1"/>
  <c r="N7" i="46190"/>
  <c r="N8" i="46190" s="1"/>
  <c r="L7" i="46190"/>
  <c r="L8" i="46190" s="1"/>
  <c r="K7" i="46190"/>
  <c r="K8" i="46190" s="1"/>
  <c r="J7" i="46190"/>
  <c r="J8" i="46190" s="1"/>
  <c r="I7" i="46190"/>
  <c r="I8" i="46190" s="1"/>
  <c r="H7" i="46190"/>
  <c r="H8" i="46190" s="1"/>
  <c r="F7" i="46190"/>
  <c r="F8" i="46190" s="1"/>
  <c r="E7" i="46190"/>
  <c r="E8" i="46190" s="1"/>
  <c r="D7" i="46190"/>
  <c r="D8" i="46190" s="1"/>
  <c r="C7" i="46190"/>
  <c r="C8" i="46190" s="1"/>
  <c r="B7" i="46190"/>
  <c r="B8" i="46190" s="1"/>
  <c r="IX6" i="46190"/>
  <c r="IW6" i="46190"/>
  <c r="IV6" i="46190"/>
  <c r="IU6" i="46190"/>
  <c r="IT6" i="46190"/>
  <c r="IR6" i="46190"/>
  <c r="IQ6" i="46190"/>
  <c r="IP6" i="46190"/>
  <c r="IO6" i="46190"/>
  <c r="IN6" i="46190"/>
  <c r="IL6" i="46190"/>
  <c r="IK6" i="46190"/>
  <c r="IJ6" i="46190"/>
  <c r="II6" i="46190"/>
  <c r="IH6" i="46190"/>
  <c r="HZ6" i="46190"/>
  <c r="HY6" i="46190"/>
  <c r="HX6" i="46190"/>
  <c r="HW6" i="46190"/>
  <c r="HV6" i="46190"/>
  <c r="HT6" i="46190"/>
  <c r="HS6" i="46190"/>
  <c r="HR6" i="46190"/>
  <c r="HQ6" i="46190"/>
  <c r="HP6" i="46190"/>
  <c r="HN6" i="46190"/>
  <c r="HM6" i="46190"/>
  <c r="HL6" i="46190"/>
  <c r="HK6" i="46190"/>
  <c r="HJ6" i="46190"/>
  <c r="HB6" i="46190"/>
  <c r="HA6" i="46190"/>
  <c r="GZ6" i="46190"/>
  <c r="GY6" i="46190"/>
  <c r="GX6" i="46190"/>
  <c r="GV6" i="46190"/>
  <c r="GU6" i="46190"/>
  <c r="GT6" i="46190"/>
  <c r="GS6" i="46190"/>
  <c r="GR6" i="46190"/>
  <c r="GP6" i="46190"/>
  <c r="GO6" i="46190"/>
  <c r="GN6" i="46190"/>
  <c r="GM6" i="46190"/>
  <c r="GL6" i="46190"/>
  <c r="GJ6" i="46190"/>
  <c r="GI6" i="46190"/>
  <c r="GH6" i="46190"/>
  <c r="GG6" i="46190"/>
  <c r="GF6" i="46190"/>
  <c r="GD6" i="46190"/>
  <c r="GC6" i="46190"/>
  <c r="GB6" i="46190"/>
  <c r="GA6" i="46190"/>
  <c r="FZ6" i="46190"/>
  <c r="FX6" i="46190"/>
  <c r="FW6" i="46190"/>
  <c r="FV6" i="46190"/>
  <c r="FU6" i="46190"/>
  <c r="FT6" i="46190"/>
  <c r="FR6" i="46190"/>
  <c r="FQ6" i="46190"/>
  <c r="FP6" i="46190"/>
  <c r="FO6" i="46190"/>
  <c r="FN6" i="46190"/>
  <c r="FL6" i="46190"/>
  <c r="FK6" i="46190"/>
  <c r="FJ6" i="46190"/>
  <c r="FI6" i="46190"/>
  <c r="FH6" i="46190"/>
  <c r="EZ6" i="46190"/>
  <c r="EY6" i="46190"/>
  <c r="EX6" i="46190"/>
  <c r="EW6" i="46190"/>
  <c r="EV6" i="46190"/>
  <c r="ET6" i="46190"/>
  <c r="ES6" i="46190"/>
  <c r="ER6" i="46190"/>
  <c r="EQ6" i="46190"/>
  <c r="EP6" i="46190"/>
  <c r="EN6" i="46190"/>
  <c r="EM6" i="46190"/>
  <c r="EL6" i="46190"/>
  <c r="EK6" i="46190"/>
  <c r="EJ6" i="46190"/>
  <c r="EH6" i="46190"/>
  <c r="EG6" i="46190"/>
  <c r="EF6" i="46190"/>
  <c r="EE6" i="46190"/>
  <c r="ED6" i="46190"/>
  <c r="EB6" i="46190"/>
  <c r="EA6" i="46190"/>
  <c r="DZ6" i="46190"/>
  <c r="DY6" i="46190"/>
  <c r="DX6" i="46190"/>
  <c r="DV6" i="46190"/>
  <c r="DU6" i="46190"/>
  <c r="DT6" i="46190"/>
  <c r="DS6" i="46190"/>
  <c r="DR6" i="46190"/>
  <c r="DP6" i="46190"/>
  <c r="DO6" i="46190"/>
  <c r="DN6" i="46190"/>
  <c r="DM6" i="46190"/>
  <c r="DL6" i="46190"/>
  <c r="DD6" i="46190"/>
  <c r="DC6" i="46190"/>
  <c r="DB6" i="46190"/>
  <c r="DA6" i="46190"/>
  <c r="CZ6" i="46190"/>
  <c r="CX6" i="46190"/>
  <c r="CW6" i="46190"/>
  <c r="CV6" i="46190"/>
  <c r="CU6" i="46190"/>
  <c r="CT6" i="46190"/>
  <c r="CR6" i="46190"/>
  <c r="CQ6" i="46190"/>
  <c r="CP6" i="46190"/>
  <c r="CO6" i="46190"/>
  <c r="CN6" i="46190"/>
  <c r="CL6" i="46190"/>
  <c r="CK6" i="46190"/>
  <c r="CJ6" i="46190"/>
  <c r="CI6" i="46190"/>
  <c r="CH6" i="46190"/>
  <c r="BZ6" i="46190"/>
  <c r="BY6" i="46190"/>
  <c r="BX6" i="46190"/>
  <c r="BW6" i="46190"/>
  <c r="BV6" i="46190"/>
  <c r="BT6" i="46190"/>
  <c r="BS6" i="46190"/>
  <c r="BR6" i="46190"/>
  <c r="BQ6" i="46190"/>
  <c r="BP6" i="46190"/>
  <c r="BN6" i="46190"/>
  <c r="BM6" i="46190"/>
  <c r="BL6" i="46190"/>
  <c r="BK6" i="46190"/>
  <c r="BJ6" i="46190"/>
  <c r="BB6" i="46190"/>
  <c r="BA6" i="46190"/>
  <c r="AZ6" i="46190"/>
  <c r="AY6" i="46190"/>
  <c r="AX6" i="46190"/>
  <c r="AV6" i="46190"/>
  <c r="AU6" i="46190"/>
  <c r="AT6" i="46190"/>
  <c r="AS6" i="46190"/>
  <c r="AR6" i="46190"/>
  <c r="AP6" i="46190"/>
  <c r="AO6" i="46190"/>
  <c r="AN6" i="46190"/>
  <c r="AM6" i="46190"/>
  <c r="AL6" i="46190"/>
  <c r="AJ6" i="46190"/>
  <c r="AI6" i="46190"/>
  <c r="AH6" i="46190"/>
  <c r="AG6" i="46190"/>
  <c r="AF6" i="46190"/>
  <c r="AD6" i="46190"/>
  <c r="AC6" i="46190"/>
  <c r="AB6" i="46190"/>
  <c r="AA6" i="46190"/>
  <c r="Z6" i="46190"/>
  <c r="R6" i="46190"/>
  <c r="Q6" i="46190"/>
  <c r="P6" i="46190"/>
  <c r="O6" i="46190"/>
  <c r="N6" i="46190"/>
  <c r="L6" i="46190"/>
  <c r="K6" i="46190"/>
  <c r="J6" i="46190"/>
  <c r="I6" i="46190"/>
  <c r="H6" i="46190"/>
  <c r="F6" i="46190"/>
  <c r="E6" i="46190"/>
  <c r="D6" i="46190"/>
  <c r="C6" i="46190"/>
  <c r="B6" i="46190"/>
  <c r="IF76" i="5088" l="1"/>
  <c r="IF77" i="5088"/>
  <c r="AL18" i="5088"/>
  <c r="AM18" i="5088"/>
  <c r="AN18" i="5088"/>
  <c r="AO18" i="5088"/>
  <c r="AP18" i="5088"/>
  <c r="AL45" i="5088"/>
  <c r="AM45" i="5088"/>
  <c r="AN45" i="5088"/>
  <c r="AO45" i="5088"/>
  <c r="AP45" i="5088"/>
  <c r="AL65" i="5088"/>
  <c r="AM65" i="5088"/>
  <c r="AN65" i="5088"/>
  <c r="AO65" i="5088"/>
  <c r="AP65" i="5088"/>
  <c r="AL88" i="5088"/>
  <c r="AM88" i="5088"/>
  <c r="AN88" i="5088"/>
  <c r="AO88" i="5088"/>
  <c r="AP88" i="5088"/>
  <c r="AL96" i="5088"/>
  <c r="AM96" i="5088"/>
  <c r="AN96" i="5088"/>
  <c r="AO96" i="5088"/>
  <c r="AP96" i="5088"/>
  <c r="AJ96" i="5088"/>
  <c r="AJ98" i="5088" s="1"/>
  <c r="AJ100" i="5088" s="1"/>
  <c r="AI96" i="5088"/>
  <c r="AH96" i="5088"/>
  <c r="AG96" i="5088"/>
  <c r="AF96" i="5088"/>
  <c r="AK95" i="5088"/>
  <c r="AK94" i="5088"/>
  <c r="AK93" i="5088"/>
  <c r="AK92" i="5088"/>
  <c r="AK96" i="5088" s="1"/>
  <c r="AK91" i="5088"/>
  <c r="AJ88" i="5088"/>
  <c r="AI88" i="5088"/>
  <c r="AH88" i="5088"/>
  <c r="AH98" i="5088" s="1"/>
  <c r="AG88" i="5088"/>
  <c r="AF88" i="5088"/>
  <c r="AK87" i="5088"/>
  <c r="AK86" i="5088"/>
  <c r="AK85" i="5088"/>
  <c r="AK84" i="5088"/>
  <c r="AK83" i="5088"/>
  <c r="AK82" i="5088"/>
  <c r="AK81" i="5088"/>
  <c r="AK80" i="5088"/>
  <c r="AK79" i="5088"/>
  <c r="AK78" i="5088"/>
  <c r="AK77" i="5088"/>
  <c r="AK76" i="5088"/>
  <c r="AK75" i="5088"/>
  <c r="AK74" i="5088"/>
  <c r="AK73" i="5088"/>
  <c r="AK72" i="5088"/>
  <c r="AK71" i="5088"/>
  <c r="AK70" i="5088"/>
  <c r="AK69" i="5088"/>
  <c r="AK68" i="5088"/>
  <c r="AJ65" i="5088"/>
  <c r="AI65" i="5088"/>
  <c r="AH65" i="5088"/>
  <c r="AG65" i="5088"/>
  <c r="AF65" i="5088"/>
  <c r="AK64" i="5088"/>
  <c r="AK63" i="5088"/>
  <c r="AK62" i="5088"/>
  <c r="AK61" i="5088"/>
  <c r="AK60" i="5088"/>
  <c r="AK59" i="5088"/>
  <c r="AK58" i="5088"/>
  <c r="AK57" i="5088"/>
  <c r="AK56" i="5088"/>
  <c r="AK55" i="5088"/>
  <c r="AK54" i="5088"/>
  <c r="AK53" i="5088"/>
  <c r="AK52" i="5088"/>
  <c r="AK51" i="5088"/>
  <c r="AK50" i="5088"/>
  <c r="AK49" i="5088"/>
  <c r="AK48" i="5088"/>
  <c r="AJ45" i="5088"/>
  <c r="AI45" i="5088"/>
  <c r="AH45" i="5088"/>
  <c r="AG45" i="5088"/>
  <c r="AF45" i="5088"/>
  <c r="AK44" i="5088"/>
  <c r="AK43" i="5088"/>
  <c r="AK42" i="5088"/>
  <c r="AK41" i="5088"/>
  <c r="AK40" i="5088"/>
  <c r="AK39" i="5088"/>
  <c r="AK38" i="5088"/>
  <c r="AK37" i="5088"/>
  <c r="AK36" i="5088"/>
  <c r="AK35" i="5088"/>
  <c r="AK34" i="5088"/>
  <c r="AK33" i="5088"/>
  <c r="AK32" i="5088"/>
  <c r="AK31" i="5088"/>
  <c r="AK30" i="5088"/>
  <c r="AK29" i="5088"/>
  <c r="AK28" i="5088"/>
  <c r="AK27" i="5088"/>
  <c r="AK26" i="5088"/>
  <c r="AK25" i="5088"/>
  <c r="AK24" i="5088"/>
  <c r="AK23" i="5088"/>
  <c r="AK22" i="5088"/>
  <c r="AK21" i="5088"/>
  <c r="AJ18" i="5088"/>
  <c r="AI18" i="5088"/>
  <c r="AH18" i="5088"/>
  <c r="AG18" i="5088"/>
  <c r="AF18" i="5088"/>
  <c r="AK17" i="5088"/>
  <c r="AK16" i="5088"/>
  <c r="AK6" i="46190" s="1"/>
  <c r="AK15" i="5088"/>
  <c r="AK14" i="5088"/>
  <c r="AK13" i="5088"/>
  <c r="AK12" i="5088"/>
  <c r="AK11" i="5088"/>
  <c r="AK10" i="5088"/>
  <c r="AK9" i="5088"/>
  <c r="AK8" i="5088"/>
  <c r="AK7" i="5088"/>
  <c r="AK6" i="5088"/>
  <c r="AK7" i="46190" s="1"/>
  <c r="AK8" i="46190" s="1"/>
  <c r="BE51" i="46188"/>
  <c r="BD51" i="46188"/>
  <c r="BC51" i="46188"/>
  <c r="BB51" i="46188"/>
  <c r="BA51" i="46188"/>
  <c r="AZ51" i="46188"/>
  <c r="AW51" i="46188"/>
  <c r="AS51" i="46188"/>
  <c r="AP51" i="46188"/>
  <c r="AN51" i="46188"/>
  <c r="AM51" i="46188"/>
  <c r="AL51" i="46188"/>
  <c r="AJ51" i="46188"/>
  <c r="AI51" i="46188"/>
  <c r="AH51" i="46188"/>
  <c r="AG51" i="46188"/>
  <c r="AF51" i="46188"/>
  <c r="AE51" i="46188"/>
  <c r="AC51" i="46188"/>
  <c r="AB51" i="46188"/>
  <c r="AA51" i="46188"/>
  <c r="Z51" i="46188"/>
  <c r="Y51" i="46188"/>
  <c r="X51" i="46188"/>
  <c r="W51" i="46188"/>
  <c r="Q51" i="46188"/>
  <c r="P51" i="46188"/>
  <c r="G51" i="46188"/>
  <c r="F51" i="46188"/>
  <c r="E51" i="46188"/>
  <c r="D51" i="46188"/>
  <c r="C51" i="46188"/>
  <c r="B51" i="46188"/>
  <c r="I51" i="1"/>
  <c r="F51" i="1"/>
  <c r="E51" i="1"/>
  <c r="B51" i="1"/>
  <c r="JD51" i="5088"/>
  <c r="IX51" i="5088"/>
  <c r="IR51" i="5088"/>
  <c r="AV51" i="46188"/>
  <c r="AU51" i="46188"/>
  <c r="AT51" i="46188"/>
  <c r="IF51" i="5088"/>
  <c r="HZ51" i="5088"/>
  <c r="HT51" i="5088"/>
  <c r="AO51" i="46188"/>
  <c r="HH51" i="5088"/>
  <c r="HB51" i="5088"/>
  <c r="GV51" i="5088"/>
  <c r="GP51" i="5088"/>
  <c r="GJ51" i="5088"/>
  <c r="GD51" i="5088"/>
  <c r="FX51" i="5088"/>
  <c r="FR51" i="5088"/>
  <c r="FF51" i="5088"/>
  <c r="EZ51" i="5088"/>
  <c r="ET51" i="5088"/>
  <c r="EN51" i="5088"/>
  <c r="EH51" i="5088"/>
  <c r="EB51" i="5088"/>
  <c r="DV51" i="5088"/>
  <c r="BL51" i="46188"/>
  <c r="DI51" i="5088"/>
  <c r="DB51" i="5088"/>
  <c r="CU51" i="5088"/>
  <c r="CN51" i="5088"/>
  <c r="T51" i="46188"/>
  <c r="S51" i="46188"/>
  <c r="R51" i="46188"/>
  <c r="CA51" i="5088"/>
  <c r="BU51" i="5088"/>
  <c r="BO51" i="5088"/>
  <c r="M51" i="46188"/>
  <c r="L51" i="46188"/>
  <c r="K51" i="46188"/>
  <c r="J51" i="46188"/>
  <c r="I51" i="46188"/>
  <c r="BC51" i="5088"/>
  <c r="AW51" i="5088"/>
  <c r="AQ51" i="5088"/>
  <c r="AE51" i="5088"/>
  <c r="S51" i="5088"/>
  <c r="M51" i="5088"/>
  <c r="G51" i="5088"/>
  <c r="B59" i="1"/>
  <c r="D59" i="1"/>
  <c r="E59" i="1"/>
  <c r="F59" i="1"/>
  <c r="H59" i="1"/>
  <c r="I59" i="1"/>
  <c r="F60" i="1"/>
  <c r="I60" i="1"/>
  <c r="BE59" i="46188"/>
  <c r="BD59" i="46188"/>
  <c r="BC59" i="46188"/>
  <c r="BB59" i="46188"/>
  <c r="BA59" i="46188"/>
  <c r="AZ59" i="46188"/>
  <c r="AX59" i="46188"/>
  <c r="AW59" i="46188"/>
  <c r="AV59" i="46188"/>
  <c r="AU59" i="46188"/>
  <c r="AT59" i="46188"/>
  <c r="AS59" i="46188"/>
  <c r="AP59" i="46188"/>
  <c r="AO59" i="46188"/>
  <c r="AN59" i="46188"/>
  <c r="AM59" i="46188"/>
  <c r="AL59" i="46188"/>
  <c r="AJ59" i="46188"/>
  <c r="AI59" i="46188"/>
  <c r="AH59" i="46188"/>
  <c r="AG59" i="46188"/>
  <c r="AF59" i="46188"/>
  <c r="AE59" i="46188"/>
  <c r="AC59" i="46188"/>
  <c r="AB59" i="46188"/>
  <c r="AA59" i="46188"/>
  <c r="Z59" i="46188"/>
  <c r="Y59" i="46188"/>
  <c r="X59" i="46188"/>
  <c r="W59" i="46188"/>
  <c r="U59" i="46188"/>
  <c r="T59" i="46188"/>
  <c r="S59" i="46188"/>
  <c r="R59" i="46188"/>
  <c r="Q59" i="46188"/>
  <c r="P59" i="46188"/>
  <c r="G59" i="46188"/>
  <c r="F59" i="46188"/>
  <c r="E59" i="46188"/>
  <c r="D59" i="46188"/>
  <c r="C59" i="46188"/>
  <c r="B59" i="46188"/>
  <c r="JD59" i="5088"/>
  <c r="IX59" i="5088"/>
  <c r="IR59" i="5088"/>
  <c r="IF59" i="5088"/>
  <c r="HZ59" i="5088"/>
  <c r="HT59" i="5088"/>
  <c r="AQ59" i="46188"/>
  <c r="HH59" i="5088"/>
  <c r="HB59" i="5088"/>
  <c r="GV59" i="5088"/>
  <c r="GP59" i="5088"/>
  <c r="GJ59" i="5088"/>
  <c r="GD59" i="5088"/>
  <c r="FX59" i="5088"/>
  <c r="FR59" i="5088"/>
  <c r="FF59" i="5088"/>
  <c r="EZ59" i="5088"/>
  <c r="ET59" i="5088"/>
  <c r="EN59" i="5088"/>
  <c r="EH59" i="5088"/>
  <c r="EB59" i="5088"/>
  <c r="DV59" i="5088"/>
  <c r="BL59" i="46188"/>
  <c r="DI59" i="5088"/>
  <c r="DB59" i="5088"/>
  <c r="CU59" i="5088"/>
  <c r="CN59" i="5088"/>
  <c r="CA59" i="5088"/>
  <c r="BU59" i="5088"/>
  <c r="BO59" i="5088"/>
  <c r="M59" i="46188"/>
  <c r="L59" i="46188"/>
  <c r="K59" i="46188"/>
  <c r="J59" i="46188"/>
  <c r="I59" i="46188"/>
  <c r="BC59" i="5088"/>
  <c r="AW59" i="5088"/>
  <c r="AQ59" i="5088"/>
  <c r="AE59" i="5088"/>
  <c r="S59" i="5088"/>
  <c r="M59" i="5088"/>
  <c r="G59" i="5088"/>
  <c r="AK65" i="5088" l="1"/>
  <c r="AK88" i="5088"/>
  <c r="AF98" i="5088"/>
  <c r="AF100" i="5088" s="1"/>
  <c r="AO98" i="5088"/>
  <c r="AO100" i="5088" s="1"/>
  <c r="AH100" i="5088"/>
  <c r="AK18" i="5088"/>
  <c r="AK45" i="5088"/>
  <c r="AG98" i="5088"/>
  <c r="AG100" i="5088" s="1"/>
  <c r="AI98" i="5088"/>
  <c r="AI100" i="5088" s="1"/>
  <c r="AP98" i="5088"/>
  <c r="D51" i="1"/>
  <c r="H51" i="1"/>
  <c r="AN98" i="5088"/>
  <c r="AN100" i="5088" s="1"/>
  <c r="AM98" i="5088"/>
  <c r="BI51" i="46188"/>
  <c r="AL98" i="5088"/>
  <c r="AL100" i="5088" s="1"/>
  <c r="BG59" i="46188"/>
  <c r="AP100" i="5088"/>
  <c r="AM100" i="5088"/>
  <c r="BI59" i="46188"/>
  <c r="AK98" i="5088"/>
  <c r="AK100" i="5088" s="1"/>
  <c r="BG51" i="46188"/>
  <c r="BJ59" i="46188"/>
  <c r="BK59" i="46188"/>
  <c r="G51" i="1"/>
  <c r="AQ51" i="46188"/>
  <c r="BK51" i="46188"/>
  <c r="BJ51" i="46188"/>
  <c r="BH51" i="46188"/>
  <c r="G59" i="1"/>
  <c r="JI73" i="5088"/>
  <c r="BD73" i="46188" s="1"/>
  <c r="JH73" i="5088"/>
  <c r="BC73" i="46188" s="1"/>
  <c r="JG73" i="5088"/>
  <c r="BB73" i="46188" s="1"/>
  <c r="JF73" i="5088"/>
  <c r="BA73" i="46188" s="1"/>
  <c r="JE73" i="5088"/>
  <c r="AZ73" i="46188" s="1"/>
  <c r="JD73" i="5088"/>
  <c r="IX73" i="5088"/>
  <c r="IR73" i="5088"/>
  <c r="IK73" i="5088"/>
  <c r="AW73" i="46188" s="1"/>
  <c r="IJ73" i="5088"/>
  <c r="AV73" i="46188" s="1"/>
  <c r="II73" i="5088"/>
  <c r="AU73" i="46188" s="1"/>
  <c r="IH73" i="5088"/>
  <c r="AT73" i="46188" s="1"/>
  <c r="IG73" i="5088"/>
  <c r="IF73" i="5088"/>
  <c r="HZ73" i="5088"/>
  <c r="HT73" i="5088"/>
  <c r="HM73" i="5088"/>
  <c r="AP73" i="46188" s="1"/>
  <c r="HL73" i="5088"/>
  <c r="AO73" i="46188" s="1"/>
  <c r="HK73" i="5088"/>
  <c r="AN73" i="46188" s="1"/>
  <c r="HJ73" i="5088"/>
  <c r="AM73" i="46188" s="1"/>
  <c r="HI73" i="5088"/>
  <c r="HH73" i="5088"/>
  <c r="HB73" i="5088"/>
  <c r="GV73" i="5088"/>
  <c r="GP73" i="5088"/>
  <c r="GJ73" i="5088"/>
  <c r="GD73" i="5088"/>
  <c r="FX73" i="5088"/>
  <c r="FR73" i="5088"/>
  <c r="FK73" i="5088"/>
  <c r="AI73" i="46188" s="1"/>
  <c r="FJ73" i="5088"/>
  <c r="AH73" i="46188" s="1"/>
  <c r="FI73" i="5088"/>
  <c r="AG73" i="46188" s="1"/>
  <c r="FH73" i="5088"/>
  <c r="AF73" i="46188" s="1"/>
  <c r="FG73" i="5088"/>
  <c r="AE73" i="46188" s="1"/>
  <c r="FF73" i="5088"/>
  <c r="EZ73" i="5088"/>
  <c r="ET73" i="5088"/>
  <c r="EN73" i="5088"/>
  <c r="EH73" i="5088"/>
  <c r="EB73" i="5088"/>
  <c r="DV73" i="5088"/>
  <c r="DO73" i="5088"/>
  <c r="DN73" i="5088"/>
  <c r="AA73" i="46188" s="1"/>
  <c r="DM73" i="5088"/>
  <c r="Z73" i="46188" s="1"/>
  <c r="DL73" i="5088"/>
  <c r="Y73" i="46188" s="1"/>
  <c r="DK73" i="5088"/>
  <c r="X73" i="46188" s="1"/>
  <c r="DJ73" i="5088"/>
  <c r="W73" i="46188" s="1"/>
  <c r="DI73" i="5088"/>
  <c r="DB73" i="5088"/>
  <c r="CU73" i="5088"/>
  <c r="CN73" i="5088"/>
  <c r="CF73" i="5088"/>
  <c r="T73" i="46188" s="1"/>
  <c r="CE73" i="5088"/>
  <c r="S73" i="46188" s="1"/>
  <c r="CD73" i="5088"/>
  <c r="R73" i="46188" s="1"/>
  <c r="CC73" i="5088"/>
  <c r="Q73" i="46188" s="1"/>
  <c r="CB73" i="5088"/>
  <c r="P73" i="46188" s="1"/>
  <c r="CA73" i="5088"/>
  <c r="BU73" i="5088"/>
  <c r="BO73" i="5088"/>
  <c r="BH73" i="5088"/>
  <c r="M73" i="46188" s="1"/>
  <c r="BG73" i="5088"/>
  <c r="L73" i="46188" s="1"/>
  <c r="BF73" i="5088"/>
  <c r="K73" i="46188" s="1"/>
  <c r="BE73" i="5088"/>
  <c r="J73" i="46188" s="1"/>
  <c r="BD73" i="5088"/>
  <c r="BC73" i="5088"/>
  <c r="AW73" i="5088"/>
  <c r="AQ73" i="5088"/>
  <c r="AE73" i="5088"/>
  <c r="X73" i="5088"/>
  <c r="F73" i="46188" s="1"/>
  <c r="W73" i="5088"/>
  <c r="E73" i="46188" s="1"/>
  <c r="V73" i="5088"/>
  <c r="D73" i="46188" s="1"/>
  <c r="U73" i="5088"/>
  <c r="T73" i="5088"/>
  <c r="B73" i="46188" s="1"/>
  <c r="S73" i="5088"/>
  <c r="M73" i="5088"/>
  <c r="G73" i="5088"/>
  <c r="HN73" i="5088" l="1"/>
  <c r="AL73" i="46188"/>
  <c r="JJ73" i="5088"/>
  <c r="CG73" i="5088"/>
  <c r="JQ73" i="5088"/>
  <c r="BL73" i="46188" s="1"/>
  <c r="AB73" i="46188"/>
  <c r="IL73" i="5088"/>
  <c r="AS73" i="46188"/>
  <c r="Y73" i="5088"/>
  <c r="C73" i="46188"/>
  <c r="FL73" i="5088"/>
  <c r="U51" i="46188"/>
  <c r="AX51" i="46188"/>
  <c r="JP73" i="5088"/>
  <c r="BK73" i="46188" s="1"/>
  <c r="JO73" i="5088"/>
  <c r="BJ73" i="46188" s="1"/>
  <c r="BI73" i="5088"/>
  <c r="I73" i="46188"/>
  <c r="N51" i="46188"/>
  <c r="C51" i="1"/>
  <c r="J51" i="1" s="1"/>
  <c r="N59" i="46188"/>
  <c r="C59" i="1"/>
  <c r="J59" i="1" s="1"/>
  <c r="BM51" i="46188"/>
  <c r="BM59" i="46188"/>
  <c r="BH59" i="46188"/>
  <c r="JN73" i="5088"/>
  <c r="BI73" i="46188" s="1"/>
  <c r="DP73" i="5088"/>
  <c r="JL73" i="5088"/>
  <c r="BG73" i="46188" s="1"/>
  <c r="JM73" i="5088"/>
  <c r="BH73" i="46188" s="1"/>
  <c r="U73" i="46188" l="1"/>
  <c r="D73" i="1"/>
  <c r="AJ73" i="46188"/>
  <c r="F73" i="1"/>
  <c r="AX73" i="46188"/>
  <c r="H73" i="1"/>
  <c r="BE73" i="46188"/>
  <c r="I73" i="1"/>
  <c r="G73" i="46188"/>
  <c r="B73" i="1"/>
  <c r="AQ73" i="46188"/>
  <c r="G73" i="1"/>
  <c r="N73" i="46188"/>
  <c r="C73" i="1"/>
  <c r="E73" i="1"/>
  <c r="AC73" i="46188"/>
  <c r="JR73" i="5088"/>
  <c r="BM73" i="46188" s="1"/>
  <c r="HI92" i="5088"/>
  <c r="HJ92" i="5088"/>
  <c r="HK92" i="5088"/>
  <c r="HL92" i="5088"/>
  <c r="HM92" i="5088"/>
  <c r="HI93" i="5088"/>
  <c r="HJ93" i="5088"/>
  <c r="HK93" i="5088"/>
  <c r="HL93" i="5088"/>
  <c r="HM93" i="5088"/>
  <c r="HI94" i="5088"/>
  <c r="HJ94" i="5088"/>
  <c r="HK94" i="5088"/>
  <c r="HL94" i="5088"/>
  <c r="HM94" i="5088"/>
  <c r="HI95" i="5088"/>
  <c r="HJ95" i="5088"/>
  <c r="HK95" i="5088"/>
  <c r="HL95" i="5088"/>
  <c r="HM95" i="5088"/>
  <c r="HM91" i="5088"/>
  <c r="HL91" i="5088"/>
  <c r="HK91" i="5088"/>
  <c r="HJ91" i="5088"/>
  <c r="HI91" i="5088"/>
  <c r="HI69" i="5088"/>
  <c r="HJ69" i="5088"/>
  <c r="HK69" i="5088"/>
  <c r="HL69" i="5088"/>
  <c r="HM69" i="5088"/>
  <c r="HI70" i="5088"/>
  <c r="HJ70" i="5088"/>
  <c r="HK70" i="5088"/>
  <c r="HL70" i="5088"/>
  <c r="HM70" i="5088"/>
  <c r="HI71" i="5088"/>
  <c r="HJ71" i="5088"/>
  <c r="HK71" i="5088"/>
  <c r="HL71" i="5088"/>
  <c r="HM71" i="5088"/>
  <c r="HI72" i="5088"/>
  <c r="HJ72" i="5088"/>
  <c r="HK72" i="5088"/>
  <c r="HL72" i="5088"/>
  <c r="HM72" i="5088"/>
  <c r="HI74" i="5088"/>
  <c r="AL74" i="46188" s="1"/>
  <c r="HJ74" i="5088"/>
  <c r="AM74" i="46188" s="1"/>
  <c r="HK74" i="5088"/>
  <c r="AN74" i="46188" s="1"/>
  <c r="HL74" i="5088"/>
  <c r="AO74" i="46188" s="1"/>
  <c r="HM74" i="5088"/>
  <c r="AP74" i="46188" s="1"/>
  <c r="HI75" i="5088"/>
  <c r="AL75" i="46188" s="1"/>
  <c r="HJ75" i="5088"/>
  <c r="AM75" i="46188" s="1"/>
  <c r="HK75" i="5088"/>
  <c r="AN75" i="46188" s="1"/>
  <c r="HL75" i="5088"/>
  <c r="AO75" i="46188" s="1"/>
  <c r="HM75" i="5088"/>
  <c r="AP75" i="46188" s="1"/>
  <c r="HI76" i="5088"/>
  <c r="AL76" i="46188" s="1"/>
  <c r="HJ76" i="5088"/>
  <c r="AM76" i="46188" s="1"/>
  <c r="HK76" i="5088"/>
  <c r="AN76" i="46188" s="1"/>
  <c r="HL76" i="5088"/>
  <c r="AO76" i="46188" s="1"/>
  <c r="HM76" i="5088"/>
  <c r="AP76" i="46188" s="1"/>
  <c r="HI77" i="5088"/>
  <c r="AL77" i="46188" s="1"/>
  <c r="HJ77" i="5088"/>
  <c r="AM77" i="46188" s="1"/>
  <c r="HK77" i="5088"/>
  <c r="AN77" i="46188" s="1"/>
  <c r="HL77" i="5088"/>
  <c r="AO77" i="46188" s="1"/>
  <c r="HM77" i="5088"/>
  <c r="AP77" i="46188" s="1"/>
  <c r="HI78" i="5088"/>
  <c r="AL78" i="46188" s="1"/>
  <c r="HJ78" i="5088"/>
  <c r="AM78" i="46188" s="1"/>
  <c r="HK78" i="5088"/>
  <c r="AN78" i="46188" s="1"/>
  <c r="HL78" i="5088"/>
  <c r="AO78" i="46188" s="1"/>
  <c r="HM78" i="5088"/>
  <c r="AP78" i="46188" s="1"/>
  <c r="HI79" i="5088"/>
  <c r="AL79" i="46188" s="1"/>
  <c r="HJ79" i="5088"/>
  <c r="AM79" i="46188" s="1"/>
  <c r="HK79" i="5088"/>
  <c r="AN79" i="46188" s="1"/>
  <c r="HL79" i="5088"/>
  <c r="AO79" i="46188" s="1"/>
  <c r="HM79" i="5088"/>
  <c r="AP79" i="46188" s="1"/>
  <c r="HI80" i="5088"/>
  <c r="AL80" i="46188" s="1"/>
  <c r="HJ80" i="5088"/>
  <c r="AM80" i="46188" s="1"/>
  <c r="HK80" i="5088"/>
  <c r="AN80" i="46188" s="1"/>
  <c r="HL80" i="5088"/>
  <c r="AO80" i="46188" s="1"/>
  <c r="HM80" i="5088"/>
  <c r="AP80" i="46188" s="1"/>
  <c r="HI81" i="5088"/>
  <c r="AL81" i="46188" s="1"/>
  <c r="HJ81" i="5088"/>
  <c r="AM81" i="46188" s="1"/>
  <c r="HK81" i="5088"/>
  <c r="AN81" i="46188" s="1"/>
  <c r="HL81" i="5088"/>
  <c r="AO81" i="46188" s="1"/>
  <c r="HM81" i="5088"/>
  <c r="AP81" i="46188" s="1"/>
  <c r="HI82" i="5088"/>
  <c r="AL82" i="46188" s="1"/>
  <c r="HJ82" i="5088"/>
  <c r="AM82" i="46188" s="1"/>
  <c r="HK82" i="5088"/>
  <c r="AN82" i="46188" s="1"/>
  <c r="HL82" i="5088"/>
  <c r="AO82" i="46188" s="1"/>
  <c r="HM82" i="5088"/>
  <c r="AP82" i="46188" s="1"/>
  <c r="HI83" i="5088"/>
  <c r="AL83" i="46188" s="1"/>
  <c r="HJ83" i="5088"/>
  <c r="AM83" i="46188" s="1"/>
  <c r="HK83" i="5088"/>
  <c r="AN83" i="46188" s="1"/>
  <c r="HL83" i="5088"/>
  <c r="AO83" i="46188" s="1"/>
  <c r="HM83" i="5088"/>
  <c r="AP83" i="46188" s="1"/>
  <c r="HI84" i="5088"/>
  <c r="AL84" i="46188" s="1"/>
  <c r="HJ84" i="5088"/>
  <c r="AM84" i="46188" s="1"/>
  <c r="HK84" i="5088"/>
  <c r="AN84" i="46188" s="1"/>
  <c r="HL84" i="5088"/>
  <c r="AO84" i="46188" s="1"/>
  <c r="HM84" i="5088"/>
  <c r="AP84" i="46188" s="1"/>
  <c r="HI85" i="5088"/>
  <c r="AL85" i="46188" s="1"/>
  <c r="HJ85" i="5088"/>
  <c r="AM85" i="46188" s="1"/>
  <c r="HK85" i="5088"/>
  <c r="AN85" i="46188" s="1"/>
  <c r="HL85" i="5088"/>
  <c r="AO85" i="46188" s="1"/>
  <c r="HM85" i="5088"/>
  <c r="AP85" i="46188" s="1"/>
  <c r="HI86" i="5088"/>
  <c r="AL86" i="46188" s="1"/>
  <c r="HJ86" i="5088"/>
  <c r="AM86" i="46188" s="1"/>
  <c r="HK86" i="5088"/>
  <c r="AN86" i="46188" s="1"/>
  <c r="HL86" i="5088"/>
  <c r="AO86" i="46188" s="1"/>
  <c r="HM86" i="5088"/>
  <c r="AP86" i="46188" s="1"/>
  <c r="HI87" i="5088"/>
  <c r="AL87" i="46188" s="1"/>
  <c r="HJ87" i="5088"/>
  <c r="AM87" i="46188" s="1"/>
  <c r="HK87" i="5088"/>
  <c r="AN87" i="46188" s="1"/>
  <c r="HL87" i="5088"/>
  <c r="AO87" i="46188" s="1"/>
  <c r="HM87" i="5088"/>
  <c r="AP87" i="46188" s="1"/>
  <c r="HM68" i="5088"/>
  <c r="HL68" i="5088"/>
  <c r="HK68" i="5088"/>
  <c r="HJ68" i="5088"/>
  <c r="HI68" i="5088"/>
  <c r="HI62" i="5088"/>
  <c r="HJ62" i="5088"/>
  <c r="HK62" i="5088"/>
  <c r="HL62" i="5088"/>
  <c r="HM62" i="5088"/>
  <c r="HI63" i="5088"/>
  <c r="HJ63" i="5088"/>
  <c r="HK63" i="5088"/>
  <c r="HL63" i="5088"/>
  <c r="HM63" i="5088"/>
  <c r="HI64" i="5088"/>
  <c r="HJ64" i="5088"/>
  <c r="HK64" i="5088"/>
  <c r="HL64" i="5088"/>
  <c r="HM64" i="5088"/>
  <c r="HM48" i="5088"/>
  <c r="HL48" i="5088"/>
  <c r="HK48" i="5088"/>
  <c r="HJ48" i="5088"/>
  <c r="HI48" i="5088"/>
  <c r="HI22" i="5088"/>
  <c r="HJ22" i="5088"/>
  <c r="HK22" i="5088"/>
  <c r="HL22" i="5088"/>
  <c r="HM22" i="5088"/>
  <c r="HI23" i="5088"/>
  <c r="HJ23" i="5088"/>
  <c r="HK23" i="5088"/>
  <c r="HL23" i="5088"/>
  <c r="HM23" i="5088"/>
  <c r="HI24" i="5088"/>
  <c r="HJ24" i="5088"/>
  <c r="HK24" i="5088"/>
  <c r="HL24" i="5088"/>
  <c r="HM24" i="5088"/>
  <c r="HI25" i="5088"/>
  <c r="HJ25" i="5088"/>
  <c r="HK25" i="5088"/>
  <c r="HL25" i="5088"/>
  <c r="HM25" i="5088"/>
  <c r="HI26" i="5088"/>
  <c r="HJ26" i="5088"/>
  <c r="HK26" i="5088"/>
  <c r="HL26" i="5088"/>
  <c r="HM26" i="5088"/>
  <c r="HI27" i="5088"/>
  <c r="HJ27" i="5088"/>
  <c r="HK27" i="5088"/>
  <c r="HL27" i="5088"/>
  <c r="HM27" i="5088"/>
  <c r="HI28" i="5088"/>
  <c r="HJ28" i="5088"/>
  <c r="HK28" i="5088"/>
  <c r="HL28" i="5088"/>
  <c r="HM28" i="5088"/>
  <c r="HI29" i="5088"/>
  <c r="HJ29" i="5088"/>
  <c r="HK29" i="5088"/>
  <c r="HL29" i="5088"/>
  <c r="HM29" i="5088"/>
  <c r="HI30" i="5088"/>
  <c r="HJ30" i="5088"/>
  <c r="HK30" i="5088"/>
  <c r="HL30" i="5088"/>
  <c r="HM30" i="5088"/>
  <c r="HI31" i="5088"/>
  <c r="HJ31" i="5088"/>
  <c r="HK31" i="5088"/>
  <c r="HL31" i="5088"/>
  <c r="HM31" i="5088"/>
  <c r="HI32" i="5088"/>
  <c r="HJ32" i="5088"/>
  <c r="HK32" i="5088"/>
  <c r="HL32" i="5088"/>
  <c r="HM32" i="5088"/>
  <c r="HI33" i="5088"/>
  <c r="HJ33" i="5088"/>
  <c r="HK33" i="5088"/>
  <c r="HL33" i="5088"/>
  <c r="HM33" i="5088"/>
  <c r="HI34" i="5088"/>
  <c r="HJ34" i="5088"/>
  <c r="HK34" i="5088"/>
  <c r="HL34" i="5088"/>
  <c r="HM34" i="5088"/>
  <c r="HI35" i="5088"/>
  <c r="HJ35" i="5088"/>
  <c r="HK35" i="5088"/>
  <c r="HL35" i="5088"/>
  <c r="HM35" i="5088"/>
  <c r="HI36" i="5088"/>
  <c r="HJ36" i="5088"/>
  <c r="HK36" i="5088"/>
  <c r="HL36" i="5088"/>
  <c r="HM36" i="5088"/>
  <c r="HI37" i="5088"/>
  <c r="HJ37" i="5088"/>
  <c r="HK37" i="5088"/>
  <c r="HL37" i="5088"/>
  <c r="HM37" i="5088"/>
  <c r="HI38" i="5088"/>
  <c r="HJ38" i="5088"/>
  <c r="HK38" i="5088"/>
  <c r="HL38" i="5088"/>
  <c r="HM38" i="5088"/>
  <c r="HI39" i="5088"/>
  <c r="HJ39" i="5088"/>
  <c r="HK39" i="5088"/>
  <c r="HL39" i="5088"/>
  <c r="HM39" i="5088"/>
  <c r="HI40" i="5088"/>
  <c r="HJ40" i="5088"/>
  <c r="HK40" i="5088"/>
  <c r="HL40" i="5088"/>
  <c r="HM40" i="5088"/>
  <c r="HI41" i="5088"/>
  <c r="HJ41" i="5088"/>
  <c r="HK41" i="5088"/>
  <c r="HL41" i="5088"/>
  <c r="HM41" i="5088"/>
  <c r="HI42" i="5088"/>
  <c r="HJ42" i="5088"/>
  <c r="HK42" i="5088"/>
  <c r="HL42" i="5088"/>
  <c r="HM42" i="5088"/>
  <c r="HI43" i="5088"/>
  <c r="HJ43" i="5088"/>
  <c r="HK43" i="5088"/>
  <c r="HL43" i="5088"/>
  <c r="HM43" i="5088"/>
  <c r="HI44" i="5088"/>
  <c r="HJ44" i="5088"/>
  <c r="HK44" i="5088"/>
  <c r="HL44" i="5088"/>
  <c r="HM44" i="5088"/>
  <c r="HM21" i="5088"/>
  <c r="HL21" i="5088"/>
  <c r="HK21" i="5088"/>
  <c r="HJ21" i="5088"/>
  <c r="HI21" i="5088"/>
  <c r="HI7" i="5088"/>
  <c r="HJ7" i="5088"/>
  <c r="HK7" i="5088"/>
  <c r="HL7" i="5088"/>
  <c r="HM7" i="5088"/>
  <c r="HI8" i="5088"/>
  <c r="HJ8" i="5088"/>
  <c r="HK8" i="5088"/>
  <c r="HL8" i="5088"/>
  <c r="HM8" i="5088"/>
  <c r="HI9" i="5088"/>
  <c r="HJ9" i="5088"/>
  <c r="HK9" i="5088"/>
  <c r="HL9" i="5088"/>
  <c r="HM9" i="5088"/>
  <c r="HI10" i="5088"/>
  <c r="HJ10" i="5088"/>
  <c r="HK10" i="5088"/>
  <c r="HL10" i="5088"/>
  <c r="HM10" i="5088"/>
  <c r="HI11" i="5088"/>
  <c r="HJ11" i="5088"/>
  <c r="HK11" i="5088"/>
  <c r="HL11" i="5088"/>
  <c r="HM11" i="5088"/>
  <c r="HI12" i="5088"/>
  <c r="HJ12" i="5088"/>
  <c r="HK12" i="5088"/>
  <c r="HL12" i="5088"/>
  <c r="HM12" i="5088"/>
  <c r="HI13" i="5088"/>
  <c r="HJ13" i="5088"/>
  <c r="HK13" i="5088"/>
  <c r="HL13" i="5088"/>
  <c r="HM13" i="5088"/>
  <c r="HI14" i="5088"/>
  <c r="HJ14" i="5088"/>
  <c r="HK14" i="5088"/>
  <c r="HL14" i="5088"/>
  <c r="HM14" i="5088"/>
  <c r="HI15" i="5088"/>
  <c r="HJ15" i="5088"/>
  <c r="HK15" i="5088"/>
  <c r="HL15" i="5088"/>
  <c r="HM15" i="5088"/>
  <c r="HI16" i="5088"/>
  <c r="HJ16" i="5088"/>
  <c r="HK16" i="5088"/>
  <c r="HL16" i="5088"/>
  <c r="HM16" i="5088"/>
  <c r="HI17" i="5088"/>
  <c r="AL17" i="46188" s="1"/>
  <c r="HJ17" i="5088"/>
  <c r="AM17" i="46188" s="1"/>
  <c r="HK17" i="5088"/>
  <c r="AN17" i="46188" s="1"/>
  <c r="HL17" i="5088"/>
  <c r="AO17" i="46188" s="1"/>
  <c r="HM17" i="5088"/>
  <c r="AP17" i="46188" s="1"/>
  <c r="HM6" i="5088"/>
  <c r="HH7" i="46190" s="1"/>
  <c r="HH8" i="46190" s="1"/>
  <c r="HL6" i="5088"/>
  <c r="HG7" i="46190" s="1"/>
  <c r="HG8" i="46190" s="1"/>
  <c r="HK6" i="5088"/>
  <c r="HJ6" i="5088"/>
  <c r="HE7" i="46190" s="1"/>
  <c r="HE8" i="46190" s="1"/>
  <c r="HI6" i="5088"/>
  <c r="HD7" i="46190" s="1"/>
  <c r="HD8" i="46190" s="1"/>
  <c r="HF6" i="46190" l="1"/>
  <c r="AN16" i="46188"/>
  <c r="HE6" i="46190"/>
  <c r="AM16" i="46188"/>
  <c r="J73" i="1"/>
  <c r="HF7" i="46190"/>
  <c r="HF8" i="46190" s="1"/>
  <c r="HD6" i="46190"/>
  <c r="AL16" i="46188"/>
  <c r="HH6" i="46190"/>
  <c r="AP16" i="46188"/>
  <c r="HG6" i="46190"/>
  <c r="AO16" i="46188"/>
  <c r="DO95" i="5088"/>
  <c r="DO94" i="5088"/>
  <c r="DO93" i="5088"/>
  <c r="DO92" i="5088"/>
  <c r="DO91" i="5088"/>
  <c r="DO69" i="5088"/>
  <c r="DO70" i="5088"/>
  <c r="DO71" i="5088"/>
  <c r="DO72" i="5088"/>
  <c r="DO74" i="5088"/>
  <c r="AB74" i="46188" s="1"/>
  <c r="DO75" i="5088"/>
  <c r="AB75" i="46188" s="1"/>
  <c r="DO76" i="5088"/>
  <c r="AB76" i="46188" s="1"/>
  <c r="DO77" i="5088"/>
  <c r="AB77" i="46188" s="1"/>
  <c r="DO78" i="5088"/>
  <c r="AB78" i="46188" s="1"/>
  <c r="DO79" i="5088"/>
  <c r="AB79" i="46188" s="1"/>
  <c r="DO80" i="5088"/>
  <c r="AB80" i="46188" s="1"/>
  <c r="DO81" i="5088"/>
  <c r="AB81" i="46188" s="1"/>
  <c r="DO82" i="5088"/>
  <c r="AB82" i="46188" s="1"/>
  <c r="DO83" i="5088"/>
  <c r="AB83" i="46188" s="1"/>
  <c r="DO84" i="5088"/>
  <c r="AB84" i="46188" s="1"/>
  <c r="DO85" i="5088"/>
  <c r="AB85" i="46188" s="1"/>
  <c r="DO86" i="5088"/>
  <c r="AB86" i="46188" s="1"/>
  <c r="DO87" i="5088"/>
  <c r="AB87" i="46188" s="1"/>
  <c r="DO68" i="5088"/>
  <c r="DO62" i="5088"/>
  <c r="DO63" i="5088"/>
  <c r="DO64" i="5088"/>
  <c r="DO48" i="5088"/>
  <c r="DO22" i="5088"/>
  <c r="DO23" i="5088"/>
  <c r="DO24" i="5088"/>
  <c r="DO25" i="5088"/>
  <c r="DO26" i="5088"/>
  <c r="DO27" i="5088"/>
  <c r="DO28" i="5088"/>
  <c r="DO29" i="5088"/>
  <c r="DO30" i="5088"/>
  <c r="DO31" i="5088"/>
  <c r="DO32" i="5088"/>
  <c r="DO33" i="5088"/>
  <c r="DO34" i="5088"/>
  <c r="DO35" i="5088"/>
  <c r="DO36" i="5088"/>
  <c r="DO37" i="5088"/>
  <c r="DO38" i="5088"/>
  <c r="DO39" i="5088"/>
  <c r="DO40" i="5088"/>
  <c r="DO41" i="5088"/>
  <c r="DO42" i="5088"/>
  <c r="DO43" i="5088"/>
  <c r="DO44" i="5088"/>
  <c r="DO21" i="5088"/>
  <c r="BC92" i="5088" l="1"/>
  <c r="BC93" i="5088"/>
  <c r="BC94" i="5088"/>
  <c r="BC95" i="5088"/>
  <c r="HS9" i="5084"/>
  <c r="HR9" i="5084"/>
  <c r="HQ9" i="5084"/>
  <c r="HP9" i="5084"/>
  <c r="HO9" i="5084"/>
  <c r="HS8" i="5084"/>
  <c r="HR8" i="5084"/>
  <c r="HQ8" i="5084"/>
  <c r="HP8" i="5084"/>
  <c r="HO8" i="5084"/>
  <c r="HS7" i="5084"/>
  <c r="HR7" i="5084"/>
  <c r="HQ7" i="5084"/>
  <c r="HP7" i="5084"/>
  <c r="HO7" i="5084"/>
  <c r="HS6" i="5084"/>
  <c r="HR6" i="5084"/>
  <c r="HQ6" i="5084"/>
  <c r="HP6" i="5084"/>
  <c r="HO6" i="5084"/>
  <c r="IK95" i="5088"/>
  <c r="IJ95" i="5088"/>
  <c r="II95" i="5088"/>
  <c r="IH95" i="5088"/>
  <c r="IG95" i="5088"/>
  <c r="IK94" i="5088"/>
  <c r="IJ94" i="5088"/>
  <c r="II94" i="5088"/>
  <c r="IH94" i="5088"/>
  <c r="IG94" i="5088"/>
  <c r="IK93" i="5088"/>
  <c r="IJ93" i="5088"/>
  <c r="II93" i="5088"/>
  <c r="IH93" i="5088"/>
  <c r="IG93" i="5088"/>
  <c r="IK92" i="5088"/>
  <c r="IJ92" i="5088"/>
  <c r="II92" i="5088"/>
  <c r="IH92" i="5088"/>
  <c r="IG92" i="5088"/>
  <c r="IK91" i="5088"/>
  <c r="IJ91" i="5088"/>
  <c r="II91" i="5088"/>
  <c r="IH91" i="5088"/>
  <c r="IG91" i="5088"/>
  <c r="IK87" i="5088"/>
  <c r="AW87" i="46188" s="1"/>
  <c r="IJ87" i="5088"/>
  <c r="AV87" i="46188" s="1"/>
  <c r="II87" i="5088"/>
  <c r="AU87" i="46188" s="1"/>
  <c r="IH87" i="5088"/>
  <c r="AT87" i="46188" s="1"/>
  <c r="IG87" i="5088"/>
  <c r="AS87" i="46188" s="1"/>
  <c r="IK86" i="5088"/>
  <c r="AW86" i="46188" s="1"/>
  <c r="IJ86" i="5088"/>
  <c r="AV86" i="46188" s="1"/>
  <c r="II86" i="5088"/>
  <c r="AU86" i="46188" s="1"/>
  <c r="IH86" i="5088"/>
  <c r="AT86" i="46188" s="1"/>
  <c r="IG86" i="5088"/>
  <c r="AS86" i="46188" s="1"/>
  <c r="IK85" i="5088"/>
  <c r="AW85" i="46188" s="1"/>
  <c r="IJ85" i="5088"/>
  <c r="AV85" i="46188" s="1"/>
  <c r="II85" i="5088"/>
  <c r="AU85" i="46188" s="1"/>
  <c r="IH85" i="5088"/>
  <c r="AT85" i="46188" s="1"/>
  <c r="IG85" i="5088"/>
  <c r="AS85" i="46188" s="1"/>
  <c r="IK84" i="5088"/>
  <c r="AW84" i="46188" s="1"/>
  <c r="IJ84" i="5088"/>
  <c r="AV84" i="46188" s="1"/>
  <c r="II84" i="5088"/>
  <c r="AU84" i="46188" s="1"/>
  <c r="IH84" i="5088"/>
  <c r="AT84" i="46188" s="1"/>
  <c r="IG84" i="5088"/>
  <c r="AS84" i="46188" s="1"/>
  <c r="IK83" i="5088"/>
  <c r="AW83" i="46188" s="1"/>
  <c r="IJ83" i="5088"/>
  <c r="AV83" i="46188" s="1"/>
  <c r="II83" i="5088"/>
  <c r="AU83" i="46188" s="1"/>
  <c r="IH83" i="5088"/>
  <c r="AT83" i="46188" s="1"/>
  <c r="IG83" i="5088"/>
  <c r="AS83" i="46188" s="1"/>
  <c r="IK82" i="5088"/>
  <c r="AW82" i="46188" s="1"/>
  <c r="IJ82" i="5088"/>
  <c r="AV82" i="46188" s="1"/>
  <c r="II82" i="5088"/>
  <c r="AU82" i="46188" s="1"/>
  <c r="IH82" i="5088"/>
  <c r="AT82" i="46188" s="1"/>
  <c r="IG82" i="5088"/>
  <c r="AS82" i="46188" s="1"/>
  <c r="IK81" i="5088"/>
  <c r="AW81" i="46188" s="1"/>
  <c r="IJ81" i="5088"/>
  <c r="AV81" i="46188" s="1"/>
  <c r="II81" i="5088"/>
  <c r="AU81" i="46188" s="1"/>
  <c r="IH81" i="5088"/>
  <c r="AT81" i="46188" s="1"/>
  <c r="IG81" i="5088"/>
  <c r="AS81" i="46188" s="1"/>
  <c r="IK80" i="5088"/>
  <c r="AW80" i="46188" s="1"/>
  <c r="IJ80" i="5088"/>
  <c r="AV80" i="46188" s="1"/>
  <c r="II80" i="5088"/>
  <c r="AU80" i="46188" s="1"/>
  <c r="IH80" i="5088"/>
  <c r="AT80" i="46188" s="1"/>
  <c r="IG80" i="5088"/>
  <c r="AS80" i="46188" s="1"/>
  <c r="IK79" i="5088"/>
  <c r="AW79" i="46188" s="1"/>
  <c r="IJ79" i="5088"/>
  <c r="AV79" i="46188" s="1"/>
  <c r="II79" i="5088"/>
  <c r="AU79" i="46188" s="1"/>
  <c r="IH79" i="5088"/>
  <c r="AT79" i="46188" s="1"/>
  <c r="IG79" i="5088"/>
  <c r="AS79" i="46188" s="1"/>
  <c r="IK78" i="5088"/>
  <c r="AW78" i="46188" s="1"/>
  <c r="IJ78" i="5088"/>
  <c r="AV78" i="46188" s="1"/>
  <c r="II78" i="5088"/>
  <c r="AU78" i="46188" s="1"/>
  <c r="IH78" i="5088"/>
  <c r="AT78" i="46188" s="1"/>
  <c r="IG78" i="5088"/>
  <c r="AS78" i="46188" s="1"/>
  <c r="IK77" i="5088"/>
  <c r="AW77" i="46188" s="1"/>
  <c r="IJ77" i="5088"/>
  <c r="AV77" i="46188" s="1"/>
  <c r="II77" i="5088"/>
  <c r="AU77" i="46188" s="1"/>
  <c r="IH77" i="5088"/>
  <c r="AT77" i="46188" s="1"/>
  <c r="IG77" i="5088"/>
  <c r="AS77" i="46188" s="1"/>
  <c r="IK76" i="5088"/>
  <c r="AW76" i="46188" s="1"/>
  <c r="IJ76" i="5088"/>
  <c r="AV76" i="46188" s="1"/>
  <c r="II76" i="5088"/>
  <c r="AU76" i="46188" s="1"/>
  <c r="IH76" i="5088"/>
  <c r="AT76" i="46188" s="1"/>
  <c r="IG76" i="5088"/>
  <c r="AS76" i="46188" s="1"/>
  <c r="IK75" i="5088"/>
  <c r="AW75" i="46188" s="1"/>
  <c r="IJ75" i="5088"/>
  <c r="AV75" i="46188" s="1"/>
  <c r="II75" i="5088"/>
  <c r="AU75" i="46188" s="1"/>
  <c r="IH75" i="5088"/>
  <c r="AT75" i="46188" s="1"/>
  <c r="IG75" i="5088"/>
  <c r="AS75" i="46188" s="1"/>
  <c r="IK74" i="5088"/>
  <c r="AW74" i="46188" s="1"/>
  <c r="IJ74" i="5088"/>
  <c r="AV74" i="46188" s="1"/>
  <c r="II74" i="5088"/>
  <c r="AU74" i="46188" s="1"/>
  <c r="IH74" i="5088"/>
  <c r="AT74" i="46188" s="1"/>
  <c r="IG74" i="5088"/>
  <c r="AS74" i="46188" s="1"/>
  <c r="IK72" i="5088"/>
  <c r="AW72" i="46188" s="1"/>
  <c r="IJ72" i="5088"/>
  <c r="AV72" i="46188" s="1"/>
  <c r="II72" i="5088"/>
  <c r="AU72" i="46188" s="1"/>
  <c r="IH72" i="5088"/>
  <c r="IG72" i="5088"/>
  <c r="AS72" i="46188" s="1"/>
  <c r="IK71" i="5088"/>
  <c r="AW71" i="46188" s="1"/>
  <c r="IJ71" i="5088"/>
  <c r="II71" i="5088"/>
  <c r="AU71" i="46188" s="1"/>
  <c r="IH71" i="5088"/>
  <c r="AT71" i="46188" s="1"/>
  <c r="IG71" i="5088"/>
  <c r="AS71" i="46188" s="1"/>
  <c r="IK70" i="5088"/>
  <c r="AW70" i="46188" s="1"/>
  <c r="IJ70" i="5088"/>
  <c r="AV70" i="46188" s="1"/>
  <c r="II70" i="5088"/>
  <c r="AU70" i="46188" s="1"/>
  <c r="IH70" i="5088"/>
  <c r="AT70" i="46188" s="1"/>
  <c r="IG70" i="5088"/>
  <c r="IK69" i="5088"/>
  <c r="AW69" i="46188" s="1"/>
  <c r="IJ69" i="5088"/>
  <c r="AV69" i="46188" s="1"/>
  <c r="II69" i="5088"/>
  <c r="AU69" i="46188" s="1"/>
  <c r="IH69" i="5088"/>
  <c r="AT69" i="46188" s="1"/>
  <c r="IG69" i="5088"/>
  <c r="AS69" i="46188" s="1"/>
  <c r="IK68" i="5088"/>
  <c r="IJ68" i="5088"/>
  <c r="II68" i="5088"/>
  <c r="IH68" i="5088"/>
  <c r="IG68" i="5088"/>
  <c r="IK64" i="5088"/>
  <c r="IJ64" i="5088"/>
  <c r="II64" i="5088"/>
  <c r="IH64" i="5088"/>
  <c r="IG64" i="5088"/>
  <c r="IK63" i="5088"/>
  <c r="IJ63" i="5088"/>
  <c r="II63" i="5088"/>
  <c r="IH63" i="5088"/>
  <c r="IG63" i="5088"/>
  <c r="IK62" i="5088"/>
  <c r="IJ62" i="5088"/>
  <c r="II62" i="5088"/>
  <c r="IH62" i="5088"/>
  <c r="IG62" i="5088"/>
  <c r="IK48" i="5088"/>
  <c r="IJ48" i="5088"/>
  <c r="II48" i="5088"/>
  <c r="IH48" i="5088"/>
  <c r="IG48" i="5088"/>
  <c r="IK44" i="5088"/>
  <c r="AW44" i="46188" s="1"/>
  <c r="IJ44" i="5088"/>
  <c r="AV44" i="46188" s="1"/>
  <c r="II44" i="5088"/>
  <c r="AU44" i="46188" s="1"/>
  <c r="IH44" i="5088"/>
  <c r="IG44" i="5088"/>
  <c r="AS44" i="46188" s="1"/>
  <c r="IK43" i="5088"/>
  <c r="AW43" i="46188" s="1"/>
  <c r="IJ43" i="5088"/>
  <c r="AV43" i="46188" s="1"/>
  <c r="II43" i="5088"/>
  <c r="AU43" i="46188" s="1"/>
  <c r="IH43" i="5088"/>
  <c r="AT43" i="46188" s="1"/>
  <c r="IG43" i="5088"/>
  <c r="AS43" i="46188" s="1"/>
  <c r="IK42" i="5088"/>
  <c r="AW42" i="46188" s="1"/>
  <c r="IJ42" i="5088"/>
  <c r="AV42" i="46188" s="1"/>
  <c r="II42" i="5088"/>
  <c r="AU42" i="46188" s="1"/>
  <c r="IH42" i="5088"/>
  <c r="AT42" i="46188" s="1"/>
  <c r="IG42" i="5088"/>
  <c r="AS42" i="46188" s="1"/>
  <c r="IK41" i="5088"/>
  <c r="AW41" i="46188" s="1"/>
  <c r="IJ41" i="5088"/>
  <c r="AV41" i="46188" s="1"/>
  <c r="II41" i="5088"/>
  <c r="IH41" i="5088"/>
  <c r="AT41" i="46188" s="1"/>
  <c r="IG41" i="5088"/>
  <c r="AS41" i="46188" s="1"/>
  <c r="IK40" i="5088"/>
  <c r="AW40" i="46188" s="1"/>
  <c r="IJ40" i="5088"/>
  <c r="AV40" i="46188" s="1"/>
  <c r="II40" i="5088"/>
  <c r="AU40" i="46188" s="1"/>
  <c r="IH40" i="5088"/>
  <c r="AT40" i="46188" s="1"/>
  <c r="IG40" i="5088"/>
  <c r="AS40" i="46188" s="1"/>
  <c r="IK39" i="5088"/>
  <c r="AW39" i="46188" s="1"/>
  <c r="IJ39" i="5088"/>
  <c r="AV39" i="46188" s="1"/>
  <c r="II39" i="5088"/>
  <c r="IH39" i="5088"/>
  <c r="AT39" i="46188" s="1"/>
  <c r="IG39" i="5088"/>
  <c r="AS39" i="46188" s="1"/>
  <c r="IK38" i="5088"/>
  <c r="AW38" i="46188" s="1"/>
  <c r="IJ38" i="5088"/>
  <c r="AV38" i="46188" s="1"/>
  <c r="II38" i="5088"/>
  <c r="AU38" i="46188" s="1"/>
  <c r="IH38" i="5088"/>
  <c r="AT38" i="46188" s="1"/>
  <c r="IG38" i="5088"/>
  <c r="AS38" i="46188" s="1"/>
  <c r="IK37" i="5088"/>
  <c r="IJ37" i="5088"/>
  <c r="AV37" i="46188" s="1"/>
  <c r="II37" i="5088"/>
  <c r="AU37" i="46188" s="1"/>
  <c r="IH37" i="5088"/>
  <c r="AT37" i="46188" s="1"/>
  <c r="IG37" i="5088"/>
  <c r="AS37" i="46188" s="1"/>
  <c r="IK36" i="5088"/>
  <c r="AW36" i="46188" s="1"/>
  <c r="IJ36" i="5088"/>
  <c r="AV36" i="46188" s="1"/>
  <c r="II36" i="5088"/>
  <c r="AU36" i="46188" s="1"/>
  <c r="IH36" i="5088"/>
  <c r="IG36" i="5088"/>
  <c r="AS36" i="46188" s="1"/>
  <c r="IK35" i="5088"/>
  <c r="AW35" i="46188" s="1"/>
  <c r="IJ35" i="5088"/>
  <c r="AV35" i="46188" s="1"/>
  <c r="II35" i="5088"/>
  <c r="AU35" i="46188" s="1"/>
  <c r="IH35" i="5088"/>
  <c r="AT35" i="46188" s="1"/>
  <c r="IG35" i="5088"/>
  <c r="AS35" i="46188" s="1"/>
  <c r="IK34" i="5088"/>
  <c r="AW34" i="46188" s="1"/>
  <c r="IJ34" i="5088"/>
  <c r="AV34" i="46188" s="1"/>
  <c r="II34" i="5088"/>
  <c r="IH34" i="5088"/>
  <c r="IG34" i="5088"/>
  <c r="AS34" i="46188" s="1"/>
  <c r="IK33" i="5088"/>
  <c r="AW33" i="46188" s="1"/>
  <c r="IJ33" i="5088"/>
  <c r="AV33" i="46188" s="1"/>
  <c r="II33" i="5088"/>
  <c r="AU33" i="46188" s="1"/>
  <c r="IH33" i="5088"/>
  <c r="IG33" i="5088"/>
  <c r="IK32" i="5088"/>
  <c r="AW32" i="46188" s="1"/>
  <c r="IJ32" i="5088"/>
  <c r="AV32" i="46188" s="1"/>
  <c r="II32" i="5088"/>
  <c r="IH32" i="5088"/>
  <c r="IG32" i="5088"/>
  <c r="AS32" i="46188" s="1"/>
  <c r="IK31" i="5088"/>
  <c r="AW31" i="46188" s="1"/>
  <c r="IJ31" i="5088"/>
  <c r="AV31" i="46188" s="1"/>
  <c r="II31" i="5088"/>
  <c r="AU31" i="46188" s="1"/>
  <c r="IH31" i="5088"/>
  <c r="AT31" i="46188" s="1"/>
  <c r="IG31" i="5088"/>
  <c r="AS31" i="46188" s="1"/>
  <c r="IK30" i="5088"/>
  <c r="IJ30" i="5088"/>
  <c r="II30" i="5088"/>
  <c r="IH30" i="5088"/>
  <c r="IG30" i="5088"/>
  <c r="IK29" i="5088"/>
  <c r="IJ29" i="5088"/>
  <c r="II29" i="5088"/>
  <c r="IH29" i="5088"/>
  <c r="IG29" i="5088"/>
  <c r="IK28" i="5088"/>
  <c r="IJ28" i="5088"/>
  <c r="II28" i="5088"/>
  <c r="IH28" i="5088"/>
  <c r="IG28" i="5088"/>
  <c r="IK27" i="5088"/>
  <c r="IJ27" i="5088"/>
  <c r="II27" i="5088"/>
  <c r="IH27" i="5088"/>
  <c r="IG27" i="5088"/>
  <c r="IK26" i="5088"/>
  <c r="IJ26" i="5088"/>
  <c r="II26" i="5088"/>
  <c r="IH26" i="5088"/>
  <c r="IG26" i="5088"/>
  <c r="IK25" i="5088"/>
  <c r="IJ25" i="5088"/>
  <c r="II25" i="5088"/>
  <c r="IH25" i="5088"/>
  <c r="IG25" i="5088"/>
  <c r="IK24" i="5088"/>
  <c r="IJ24" i="5088"/>
  <c r="II24" i="5088"/>
  <c r="IH24" i="5088"/>
  <c r="IG24" i="5088"/>
  <c r="IK23" i="5088"/>
  <c r="IJ23" i="5088"/>
  <c r="II23" i="5088"/>
  <c r="IH23" i="5088"/>
  <c r="IG23" i="5088"/>
  <c r="IK22" i="5088"/>
  <c r="IJ22" i="5088"/>
  <c r="II22" i="5088"/>
  <c r="IH22" i="5088"/>
  <c r="IG22" i="5088"/>
  <c r="IK21" i="5088"/>
  <c r="IJ21" i="5088"/>
  <c r="II21" i="5088"/>
  <c r="IH21" i="5088"/>
  <c r="IG21" i="5088"/>
  <c r="IG7" i="5088"/>
  <c r="IH7" i="5088"/>
  <c r="II7" i="5088"/>
  <c r="IJ7" i="5088"/>
  <c r="IK7" i="5088"/>
  <c r="IG8" i="5088"/>
  <c r="IH8" i="5088"/>
  <c r="II8" i="5088"/>
  <c r="IJ8" i="5088"/>
  <c r="IK8" i="5088"/>
  <c r="IG9" i="5088"/>
  <c r="IH9" i="5088"/>
  <c r="II9" i="5088"/>
  <c r="IJ9" i="5088"/>
  <c r="IK9" i="5088"/>
  <c r="IG10" i="5088"/>
  <c r="IH10" i="5088"/>
  <c r="II10" i="5088"/>
  <c r="IJ10" i="5088"/>
  <c r="IK10" i="5088"/>
  <c r="IG11" i="5088"/>
  <c r="IH11" i="5088"/>
  <c r="II11" i="5088"/>
  <c r="IJ11" i="5088"/>
  <c r="IK11" i="5088"/>
  <c r="IG12" i="5088"/>
  <c r="IH12" i="5088"/>
  <c r="II12" i="5088"/>
  <c r="IJ12" i="5088"/>
  <c r="IK12" i="5088"/>
  <c r="IG13" i="5088"/>
  <c r="IH13" i="5088"/>
  <c r="II13" i="5088"/>
  <c r="IJ13" i="5088"/>
  <c r="IK13" i="5088"/>
  <c r="IG14" i="5088"/>
  <c r="IH14" i="5088"/>
  <c r="II14" i="5088"/>
  <c r="IJ14" i="5088"/>
  <c r="IK14" i="5088"/>
  <c r="IG15" i="5088"/>
  <c r="IH15" i="5088"/>
  <c r="II15" i="5088"/>
  <c r="IJ15" i="5088"/>
  <c r="IK15" i="5088"/>
  <c r="IG16" i="5088"/>
  <c r="IH16" i="5088"/>
  <c r="II16" i="5088"/>
  <c r="IJ16" i="5088"/>
  <c r="IK16" i="5088"/>
  <c r="IG17" i="5088"/>
  <c r="AS17" i="46188" s="1"/>
  <c r="IH17" i="5088"/>
  <c r="AT17" i="46188" s="1"/>
  <c r="II17" i="5088"/>
  <c r="AU17" i="46188" s="1"/>
  <c r="IJ17" i="5088"/>
  <c r="AV17" i="46188" s="1"/>
  <c r="IK17" i="5088"/>
  <c r="AW17" i="46188" s="1"/>
  <c r="IH6" i="5088"/>
  <c r="IC7" i="46190" s="1"/>
  <c r="IC8" i="46190" s="1"/>
  <c r="II6" i="5088"/>
  <c r="IJ6" i="5088"/>
  <c r="IE7" i="46190" s="1"/>
  <c r="IE8" i="46190" s="1"/>
  <c r="IK6" i="5088"/>
  <c r="IF7" i="46190" s="1"/>
  <c r="IF8" i="46190" s="1"/>
  <c r="IG6" i="5088"/>
  <c r="IB7" i="46190" s="1"/>
  <c r="IB8" i="46190" s="1"/>
  <c r="HS96" i="5088"/>
  <c r="HR96" i="5088"/>
  <c r="HQ96" i="5088"/>
  <c r="HP96" i="5088"/>
  <c r="HO96" i="5088"/>
  <c r="HT95" i="5088"/>
  <c r="HT94" i="5088"/>
  <c r="HT93" i="5088"/>
  <c r="HT92" i="5088"/>
  <c r="HT91" i="5088"/>
  <c r="HS88" i="5088"/>
  <c r="HR88" i="5088"/>
  <c r="HQ88" i="5088"/>
  <c r="HP88" i="5088"/>
  <c r="HO88" i="5088"/>
  <c r="HT87" i="5088"/>
  <c r="HT86" i="5088"/>
  <c r="HT85" i="5088"/>
  <c r="HT84" i="5088"/>
  <c r="HT83" i="5088"/>
  <c r="HT82" i="5088"/>
  <c r="HT81" i="5088"/>
  <c r="HT80" i="5088"/>
  <c r="HT79" i="5088"/>
  <c r="HT78" i="5088"/>
  <c r="HT77" i="5088"/>
  <c r="HT76" i="5088"/>
  <c r="HT75" i="5088"/>
  <c r="HT74" i="5088"/>
  <c r="HT72" i="5088"/>
  <c r="HT71" i="5088"/>
  <c r="HT70" i="5088"/>
  <c r="HT69" i="5088"/>
  <c r="HT68" i="5088"/>
  <c r="HS65" i="5088"/>
  <c r="HR65" i="5088"/>
  <c r="HQ65" i="5088"/>
  <c r="HP65" i="5088"/>
  <c r="HO65" i="5088"/>
  <c r="HT64" i="5088"/>
  <c r="HT63" i="5088"/>
  <c r="HT62" i="5088"/>
  <c r="HT61" i="5088"/>
  <c r="HT60" i="5088"/>
  <c r="HT58" i="5088"/>
  <c r="HT57" i="5088"/>
  <c r="HT56" i="5088"/>
  <c r="HT55" i="5088"/>
  <c r="HT54" i="5088"/>
  <c r="HT53" i="5088"/>
  <c r="HT52" i="5088"/>
  <c r="HT50" i="5088"/>
  <c r="HT49" i="5088"/>
  <c r="HT48" i="5088"/>
  <c r="HS45" i="5088"/>
  <c r="HR45" i="5088"/>
  <c r="HQ45" i="5088"/>
  <c r="HP45" i="5088"/>
  <c r="HO45" i="5088"/>
  <c r="HT44" i="5088"/>
  <c r="HT43" i="5088"/>
  <c r="HT42" i="5088"/>
  <c r="HT41" i="5088"/>
  <c r="HT40" i="5088"/>
  <c r="HT39" i="5088"/>
  <c r="HT38" i="5088"/>
  <c r="HT37" i="5088"/>
  <c r="HT36" i="5088"/>
  <c r="HT35" i="5088"/>
  <c r="HT34" i="5088"/>
  <c r="HT33" i="5088"/>
  <c r="HT32" i="5088"/>
  <c r="HT31" i="5088"/>
  <c r="HT30" i="5088"/>
  <c r="HT29" i="5088"/>
  <c r="HT28" i="5088"/>
  <c r="HT27" i="5088"/>
  <c r="HT26" i="5088"/>
  <c r="HT25" i="5088"/>
  <c r="HT24" i="5088"/>
  <c r="HT23" i="5088"/>
  <c r="HT22" i="5088"/>
  <c r="HT21" i="5088"/>
  <c r="HS18" i="5088"/>
  <c r="HR18" i="5088"/>
  <c r="HQ18" i="5088"/>
  <c r="HP18" i="5088"/>
  <c r="HO18" i="5088"/>
  <c r="HT17" i="5088"/>
  <c r="HT16" i="5088"/>
  <c r="HO6" i="46190" s="1"/>
  <c r="HT15" i="5088"/>
  <c r="HT14" i="5088"/>
  <c r="HT13" i="5088"/>
  <c r="HT12" i="5088"/>
  <c r="HT11" i="5088"/>
  <c r="HT10" i="5088"/>
  <c r="HT9" i="5088"/>
  <c r="HT9" i="5084" s="1"/>
  <c r="HT8" i="5088"/>
  <c r="HT8" i="5084" s="1"/>
  <c r="HT7" i="5088"/>
  <c r="HT7" i="5084" s="1"/>
  <c r="HT6" i="5088"/>
  <c r="HH76" i="5088"/>
  <c r="HH77" i="5088"/>
  <c r="DG9" i="5084"/>
  <c r="DG8" i="5084"/>
  <c r="DG7" i="5084"/>
  <c r="DG6" i="5084"/>
  <c r="AB72" i="46188"/>
  <c r="AB24" i="46188"/>
  <c r="AB26" i="46188"/>
  <c r="AB27" i="46188"/>
  <c r="AB28" i="46188"/>
  <c r="AB29" i="46188"/>
  <c r="AB36" i="46188"/>
  <c r="AB37" i="46188"/>
  <c r="AB39" i="46188"/>
  <c r="AB41" i="46188"/>
  <c r="AB43" i="46188"/>
  <c r="AB44" i="46188"/>
  <c r="AB32" i="46188"/>
  <c r="AB34" i="46188"/>
  <c r="AB35" i="46188"/>
  <c r="AB40" i="46188"/>
  <c r="DN95" i="5088"/>
  <c r="DN94" i="5088"/>
  <c r="DN93" i="5088"/>
  <c r="DN92" i="5088"/>
  <c r="DN91" i="5088"/>
  <c r="DN87" i="5088"/>
  <c r="AA87" i="46188" s="1"/>
  <c r="DN86" i="5088"/>
  <c r="AA86" i="46188" s="1"/>
  <c r="DN85" i="5088"/>
  <c r="AA85" i="46188" s="1"/>
  <c r="DN84" i="5088"/>
  <c r="AA84" i="46188" s="1"/>
  <c r="DN83" i="5088"/>
  <c r="AA83" i="46188" s="1"/>
  <c r="DN82" i="5088"/>
  <c r="AA82" i="46188" s="1"/>
  <c r="DN81" i="5088"/>
  <c r="AA81" i="46188" s="1"/>
  <c r="DN80" i="5088"/>
  <c r="AA80" i="46188" s="1"/>
  <c r="DN79" i="5088"/>
  <c r="AA79" i="46188" s="1"/>
  <c r="DN78" i="5088"/>
  <c r="AA78" i="46188" s="1"/>
  <c r="DN77" i="5088"/>
  <c r="AA77" i="46188" s="1"/>
  <c r="DN76" i="5088"/>
  <c r="AA76" i="46188" s="1"/>
  <c r="DN75" i="5088"/>
  <c r="AA75" i="46188" s="1"/>
  <c r="DN74" i="5088"/>
  <c r="AA74" i="46188" s="1"/>
  <c r="DN72" i="5088"/>
  <c r="AA72" i="46188" s="1"/>
  <c r="DN71" i="5088"/>
  <c r="AA71" i="46188" s="1"/>
  <c r="DN70" i="5088"/>
  <c r="DN69" i="5088"/>
  <c r="AA69" i="46188" s="1"/>
  <c r="DN68" i="5088"/>
  <c r="DN64" i="5088"/>
  <c r="DN63" i="5088"/>
  <c r="DN62" i="5088"/>
  <c r="DN48" i="5088"/>
  <c r="DN44" i="5088"/>
  <c r="AA44" i="46188" s="1"/>
  <c r="DN43" i="5088"/>
  <c r="DN42" i="5088"/>
  <c r="AA42" i="46188" s="1"/>
  <c r="DN41" i="5088"/>
  <c r="AA41" i="46188" s="1"/>
  <c r="DN40" i="5088"/>
  <c r="AA40" i="46188" s="1"/>
  <c r="DN39" i="5088"/>
  <c r="AA39" i="46188" s="1"/>
  <c r="DN38" i="5088"/>
  <c r="DN37" i="5088"/>
  <c r="AA37" i="46188" s="1"/>
  <c r="DN36" i="5088"/>
  <c r="AA36" i="46188" s="1"/>
  <c r="DN35" i="5088"/>
  <c r="AA35" i="46188" s="1"/>
  <c r="DN34" i="5088"/>
  <c r="AA34" i="46188" s="1"/>
  <c r="DN33" i="5088"/>
  <c r="AA33" i="46188" s="1"/>
  <c r="DN32" i="5088"/>
  <c r="AA32" i="46188" s="1"/>
  <c r="DN31" i="5088"/>
  <c r="AA31" i="46188" s="1"/>
  <c r="DN30" i="5088"/>
  <c r="DN29" i="5088"/>
  <c r="AA29" i="46188" s="1"/>
  <c r="DN28" i="5088"/>
  <c r="AA28" i="46188" s="1"/>
  <c r="DN27" i="5088"/>
  <c r="DN26" i="5088"/>
  <c r="AA26" i="46188" s="1"/>
  <c r="DN25" i="5088"/>
  <c r="AA25" i="46188" s="1"/>
  <c r="DN24" i="5088"/>
  <c r="AA24" i="46188" s="1"/>
  <c r="DN23" i="5088"/>
  <c r="AA23" i="46188" s="1"/>
  <c r="DN22" i="5088"/>
  <c r="DN21" i="5088"/>
  <c r="DN7" i="5088"/>
  <c r="DN7" i="5084" s="1"/>
  <c r="DN8" i="5088"/>
  <c r="DN8" i="5084" s="1"/>
  <c r="DN9" i="5088"/>
  <c r="DN9" i="5084" s="1"/>
  <c r="DN10" i="5088"/>
  <c r="DN11" i="5088"/>
  <c r="DN12" i="5088"/>
  <c r="DN13" i="5088"/>
  <c r="DN14" i="5088"/>
  <c r="DN15" i="5088"/>
  <c r="DN16" i="5088"/>
  <c r="DN17" i="5088"/>
  <c r="AA17" i="46188" s="1"/>
  <c r="DN6" i="5088"/>
  <c r="DJ7" i="46190" s="1"/>
  <c r="DJ8" i="46190" s="1"/>
  <c r="DO13" i="5088"/>
  <c r="DO7" i="5088"/>
  <c r="DO8" i="5088"/>
  <c r="DO9" i="5088"/>
  <c r="DO10" i="5088"/>
  <c r="DO11" i="5088"/>
  <c r="DO12" i="5088"/>
  <c r="DO14" i="5088"/>
  <c r="DO15" i="5088"/>
  <c r="DO16" i="5088"/>
  <c r="AB16" i="46188" s="1"/>
  <c r="DO17" i="5088"/>
  <c r="AB17" i="46188" s="1"/>
  <c r="DO6" i="5088"/>
  <c r="DG96" i="5088"/>
  <c r="DG88" i="5088"/>
  <c r="DG65" i="5088"/>
  <c r="DG45" i="5088"/>
  <c r="DG18" i="5088"/>
  <c r="AS70" i="46188"/>
  <c r="AV71" i="46188"/>
  <c r="AB69" i="46188"/>
  <c r="AB70" i="46188"/>
  <c r="AB71" i="46188"/>
  <c r="CZ7" i="5084"/>
  <c r="DA7" i="5084"/>
  <c r="CZ8" i="5084"/>
  <c r="DA8" i="5084"/>
  <c r="CZ9" i="5084"/>
  <c r="DA9" i="5084"/>
  <c r="CZ10" i="5084"/>
  <c r="DA10" i="5084"/>
  <c r="CZ6" i="5084"/>
  <c r="DA6" i="5084"/>
  <c r="AS33" i="46188"/>
  <c r="AT36" i="46188"/>
  <c r="AW37" i="46188"/>
  <c r="AU39" i="46188"/>
  <c r="AU41" i="46188"/>
  <c r="AT44" i="46188"/>
  <c r="AB22" i="46188"/>
  <c r="AB23" i="46188"/>
  <c r="AB25" i="46188"/>
  <c r="AB30" i="46188"/>
  <c r="AB31" i="46188"/>
  <c r="AB33" i="46188"/>
  <c r="AB38" i="46188"/>
  <c r="AB42" i="46188"/>
  <c r="AA70" i="46188"/>
  <c r="AA43" i="46188"/>
  <c r="AA38" i="46188"/>
  <c r="AA30" i="46188"/>
  <c r="AA27" i="46188"/>
  <c r="AA22" i="46188"/>
  <c r="CZ96" i="5088"/>
  <c r="CZ88" i="5088"/>
  <c r="CZ65" i="5088"/>
  <c r="CZ45" i="5088"/>
  <c r="CZ18" i="5088"/>
  <c r="CS9" i="5084"/>
  <c r="CS8" i="5084"/>
  <c r="CS7" i="5084"/>
  <c r="CS6" i="5084"/>
  <c r="CS96" i="5088"/>
  <c r="CS88" i="5088"/>
  <c r="CS65" i="5088"/>
  <c r="CS45" i="5088"/>
  <c r="CS18" i="5088"/>
  <c r="HT96" i="5088" l="1"/>
  <c r="IF6" i="46190"/>
  <c r="AW16" i="46188"/>
  <c r="IB6" i="46190"/>
  <c r="AS16" i="46188"/>
  <c r="ID7" i="46190"/>
  <c r="ID8" i="46190" s="1"/>
  <c r="IE6" i="46190"/>
  <c r="AV16" i="46188"/>
  <c r="IC6" i="46190"/>
  <c r="AT16" i="46188"/>
  <c r="DJ6" i="46190"/>
  <c r="AA16" i="46188"/>
  <c r="HT6" i="5084"/>
  <c r="HS1" i="5088"/>
  <c r="HR1" i="5088"/>
  <c r="HP1" i="5088"/>
  <c r="HO1" i="5088"/>
  <c r="HO7" i="46190"/>
  <c r="HO8" i="46190" s="1"/>
  <c r="ID6" i="46190"/>
  <c r="AU16" i="46188"/>
  <c r="DN6" i="5084"/>
  <c r="CZ98" i="5088"/>
  <c r="CZ100" i="5088" s="1"/>
  <c r="HT88" i="5088"/>
  <c r="HQ10" i="5084"/>
  <c r="HR98" i="5088"/>
  <c r="HR100" i="5088" s="1"/>
  <c r="HS98" i="5088"/>
  <c r="HS100" i="5088" s="1"/>
  <c r="HR10" i="5084"/>
  <c r="HT65" i="5088"/>
  <c r="HP98" i="5088"/>
  <c r="HP100" i="5088" s="1"/>
  <c r="HO98" i="5088"/>
  <c r="HO100" i="5088" s="1"/>
  <c r="HT45" i="5088"/>
  <c r="HO10" i="5084"/>
  <c r="HS10" i="5084"/>
  <c r="HT10" i="5084"/>
  <c r="HT18" i="5088"/>
  <c r="HP10" i="5084"/>
  <c r="HQ98" i="5088"/>
  <c r="HQ100" i="5088" s="1"/>
  <c r="IL6" i="5088"/>
  <c r="IG7" i="46190" s="1"/>
  <c r="IG8" i="46190" s="1"/>
  <c r="DG10" i="5084"/>
  <c r="DG98" i="5088"/>
  <c r="DG100" i="5088" s="1"/>
  <c r="DN10" i="5084"/>
  <c r="CS10" i="5084"/>
  <c r="CS98" i="5088"/>
  <c r="CS100" i="5088" s="1"/>
  <c r="CL9" i="5084"/>
  <c r="CL8" i="5084"/>
  <c r="CL7" i="5084"/>
  <c r="CL6" i="5084"/>
  <c r="AA94" i="46188"/>
  <c r="AA93" i="46188"/>
  <c r="AA63" i="46188"/>
  <c r="AA60" i="46188"/>
  <c r="AA58" i="46188"/>
  <c r="AA57" i="46188"/>
  <c r="AA56" i="46188"/>
  <c r="AA50" i="46188"/>
  <c r="AA49" i="46188"/>
  <c r="AA48" i="46188"/>
  <c r="AA21" i="46188"/>
  <c r="AA13" i="46188"/>
  <c r="AA12" i="46188"/>
  <c r="AA11" i="46188"/>
  <c r="AA10" i="46188"/>
  <c r="AA6" i="46188"/>
  <c r="CJ45" i="5088"/>
  <c r="CK45" i="5088"/>
  <c r="CL45" i="5088"/>
  <c r="DN45" i="5088" s="1"/>
  <c r="CM45" i="5088"/>
  <c r="CI45" i="5088"/>
  <c r="JQ63" i="5088"/>
  <c r="AA64" i="46188"/>
  <c r="AA61" i="46188"/>
  <c r="AA55" i="46188"/>
  <c r="AA54" i="46188"/>
  <c r="AA53" i="46188"/>
  <c r="AA9" i="46188"/>
  <c r="AA8" i="46188"/>
  <c r="AA7" i="46188"/>
  <c r="CL96" i="5088"/>
  <c r="DN96" i="5088" s="1"/>
  <c r="CL88" i="5088"/>
  <c r="DN88" i="5088" s="1"/>
  <c r="CL65" i="5088"/>
  <c r="DN65" i="5088" s="1"/>
  <c r="CL18" i="5088"/>
  <c r="DN18" i="5088" s="1"/>
  <c r="II2" i="5088" l="1"/>
  <c r="HT98" i="5088"/>
  <c r="HT100" i="5088" s="1"/>
  <c r="DN98" i="5088"/>
  <c r="CL98" i="5088"/>
  <c r="CL100" i="5088" s="1"/>
  <c r="CL10" i="5084"/>
  <c r="AA95" i="46188"/>
  <c r="AA14" i="46188"/>
  <c r="AA52" i="46188"/>
  <c r="AA15" i="46188"/>
  <c r="AA62" i="46188"/>
  <c r="AA91" i="46188"/>
  <c r="AA68" i="46188"/>
  <c r="AA92" i="46188"/>
  <c r="JI16" i="5088"/>
  <c r="JH16" i="5088"/>
  <c r="JG16" i="5088"/>
  <c r="JF16" i="5088"/>
  <c r="JE16" i="5088"/>
  <c r="JD16" i="5088"/>
  <c r="IY6" i="46190" s="1"/>
  <c r="IX16" i="5088"/>
  <c r="IS6" i="46190" s="1"/>
  <c r="IR16" i="5088"/>
  <c r="IM6" i="46190" s="1"/>
  <c r="IL16" i="5088"/>
  <c r="IF16" i="5088"/>
  <c r="IA6" i="46190" s="1"/>
  <c r="HZ16" i="5088"/>
  <c r="HU6" i="46190" s="1"/>
  <c r="HH16" i="5088"/>
  <c r="HC6" i="46190" s="1"/>
  <c r="HB16" i="5088"/>
  <c r="GW6" i="46190" s="1"/>
  <c r="GV16" i="5088"/>
  <c r="GQ6" i="46190" s="1"/>
  <c r="GP16" i="5088"/>
  <c r="GK6" i="46190" s="1"/>
  <c r="GJ16" i="5088"/>
  <c r="GE6" i="46190" s="1"/>
  <c r="GD16" i="5088"/>
  <c r="FY6" i="46190" s="1"/>
  <c r="FX16" i="5088"/>
  <c r="FS6" i="46190" s="1"/>
  <c r="FR16" i="5088"/>
  <c r="FM6" i="46190" s="1"/>
  <c r="FK16" i="5088"/>
  <c r="FJ16" i="5088"/>
  <c r="FI16" i="5088"/>
  <c r="FH16" i="5088"/>
  <c r="FG16" i="5088"/>
  <c r="FF16" i="5088"/>
  <c r="FA6" i="46190" s="1"/>
  <c r="EZ16" i="5088"/>
  <c r="EU6" i="46190" s="1"/>
  <c r="ET16" i="5088"/>
  <c r="EO6" i="46190" s="1"/>
  <c r="EN16" i="5088"/>
  <c r="EI6" i="46190" s="1"/>
  <c r="EH16" i="5088"/>
  <c r="EC6" i="46190" s="1"/>
  <c r="EB16" i="5088"/>
  <c r="DW6" i="46190" s="1"/>
  <c r="DV16" i="5088"/>
  <c r="DQ6" i="46190" s="1"/>
  <c r="JQ16" i="5088"/>
  <c r="BL16" i="46188" s="1"/>
  <c r="DM16" i="5088"/>
  <c r="DL16" i="5088"/>
  <c r="DK16" i="5088"/>
  <c r="DJ16" i="5088"/>
  <c r="DI16" i="5088"/>
  <c r="DE6" i="46190" s="1"/>
  <c r="DB16" i="5088"/>
  <c r="CY6" i="46190" s="1"/>
  <c r="CU16" i="5088"/>
  <c r="CS6" i="46190" s="1"/>
  <c r="CN16" i="5088"/>
  <c r="CM6" i="46190" s="1"/>
  <c r="CF16" i="5088"/>
  <c r="CE16" i="5088"/>
  <c r="CD16" i="5088"/>
  <c r="CC16" i="5088"/>
  <c r="CB16" i="5088"/>
  <c r="CA16" i="5088"/>
  <c r="CA6" i="46190" s="1"/>
  <c r="BU16" i="5088"/>
  <c r="BU6" i="46190" s="1"/>
  <c r="BO16" i="5088"/>
  <c r="BO6" i="46190" s="1"/>
  <c r="BH16" i="5088"/>
  <c r="BG16" i="5088"/>
  <c r="BF16" i="5088"/>
  <c r="BE16" i="5088"/>
  <c r="BD16" i="5088"/>
  <c r="BC16" i="5088"/>
  <c r="BC6" i="46190" s="1"/>
  <c r="AW16" i="5088"/>
  <c r="AW6" i="46190" s="1"/>
  <c r="AQ16" i="5088"/>
  <c r="AQ6" i="46190" s="1"/>
  <c r="AE16" i="5088"/>
  <c r="AE6" i="46190" s="1"/>
  <c r="X16" i="5088"/>
  <c r="W16" i="5088"/>
  <c r="V16" i="5088"/>
  <c r="U16" i="5088"/>
  <c r="Y16" i="5088" s="1"/>
  <c r="T16" i="5088"/>
  <c r="S16" i="5088"/>
  <c r="S6" i="46190" s="1"/>
  <c r="M16" i="5088"/>
  <c r="M6" i="46190" s="1"/>
  <c r="G16" i="5088"/>
  <c r="G6" i="46190" s="1"/>
  <c r="Y6" i="46190" l="1"/>
  <c r="B16" i="1"/>
  <c r="G16" i="46188"/>
  <c r="V6" i="46190"/>
  <c r="D16" i="46188"/>
  <c r="BD6" i="46190"/>
  <c r="I16" i="46188"/>
  <c r="CF6" i="46190"/>
  <c r="T16" i="46188"/>
  <c r="DI6" i="46190"/>
  <c r="Z16" i="46188"/>
  <c r="FE6" i="46190"/>
  <c r="AH16" i="46188"/>
  <c r="IG6" i="46190"/>
  <c r="AX16" i="46188"/>
  <c r="H16" i="1"/>
  <c r="BE6" i="46190"/>
  <c r="J16" i="46188"/>
  <c r="CC6" i="46190"/>
  <c r="Q16" i="46188"/>
  <c r="T6" i="46190"/>
  <c r="B16" i="46188"/>
  <c r="JP16" i="5088"/>
  <c r="X6" i="46190"/>
  <c r="F16" i="46188"/>
  <c r="BF6" i="46190"/>
  <c r="K16" i="46188"/>
  <c r="CD6" i="46190"/>
  <c r="R16" i="46188"/>
  <c r="DG6" i="46190"/>
  <c r="X16" i="46188"/>
  <c r="FC6" i="46190"/>
  <c r="AF16" i="46188"/>
  <c r="JB6" i="46190"/>
  <c r="BB16" i="46188"/>
  <c r="U6" i="46190"/>
  <c r="C16" i="46188"/>
  <c r="BG6" i="46190"/>
  <c r="L16" i="46188"/>
  <c r="CE6" i="46190"/>
  <c r="S16" i="46188"/>
  <c r="DH6" i="46190"/>
  <c r="Y16" i="46188"/>
  <c r="FD6" i="46190"/>
  <c r="AG16" i="46188"/>
  <c r="JC6" i="46190"/>
  <c r="BC16" i="46188"/>
  <c r="BH6" i="46190"/>
  <c r="M16" i="46188"/>
  <c r="CB6" i="46190"/>
  <c r="P16" i="46188"/>
  <c r="IZ6" i="46190"/>
  <c r="AZ16" i="46188"/>
  <c r="JD6" i="46190"/>
  <c r="BD16" i="46188"/>
  <c r="W6" i="46190"/>
  <c r="E16" i="46188"/>
  <c r="DF6" i="46190"/>
  <c r="W16" i="46188"/>
  <c r="FB6" i="46190"/>
  <c r="AE16" i="46188"/>
  <c r="FF6" i="46190"/>
  <c r="AI16" i="46188"/>
  <c r="JA6" i="46190"/>
  <c r="BA16" i="46188"/>
  <c r="BI16" i="5088"/>
  <c r="JL16" i="5088"/>
  <c r="JN16" i="5088"/>
  <c r="JJ16" i="5088"/>
  <c r="HN16" i="5088"/>
  <c r="JM16" i="5088"/>
  <c r="FL16" i="5088"/>
  <c r="JO16" i="5088"/>
  <c r="CG16" i="5088"/>
  <c r="DP16" i="5088"/>
  <c r="GS45" i="5088"/>
  <c r="GT45" i="5088"/>
  <c r="GU45" i="5088"/>
  <c r="IO45" i="5088"/>
  <c r="IP45" i="5088"/>
  <c r="IQ45" i="5088"/>
  <c r="FG6" i="46190" l="1"/>
  <c r="F16" i="1"/>
  <c r="AJ16" i="46188"/>
  <c r="JG6" i="46190"/>
  <c r="BG16" i="46188"/>
  <c r="CG6" i="46190"/>
  <c r="U16" i="46188"/>
  <c r="D16" i="1"/>
  <c r="HI6" i="46190"/>
  <c r="AQ16" i="46188"/>
  <c r="G16" i="1"/>
  <c r="BI6" i="46190"/>
  <c r="C16" i="1"/>
  <c r="N16" i="46188"/>
  <c r="JI6" i="46190"/>
  <c r="BI16" i="46188"/>
  <c r="DK6" i="46190"/>
  <c r="AC16" i="46188"/>
  <c r="E16" i="1"/>
  <c r="JH6" i="46190"/>
  <c r="BH16" i="46188"/>
  <c r="JK6" i="46190"/>
  <c r="BK16" i="46188"/>
  <c r="JJ6" i="46190"/>
  <c r="BJ16" i="46188"/>
  <c r="JE6" i="46190"/>
  <c r="BE16" i="46188"/>
  <c r="I16" i="1"/>
  <c r="JR16" i="5088"/>
  <c r="JI31" i="5088"/>
  <c r="BD31" i="46188" s="1"/>
  <c r="JH31" i="5088"/>
  <c r="BC31" i="46188" s="1"/>
  <c r="JG31" i="5088"/>
  <c r="BB31" i="46188" s="1"/>
  <c r="JF31" i="5088"/>
  <c r="BA31" i="46188" s="1"/>
  <c r="JE31" i="5088"/>
  <c r="AZ31" i="46188" s="1"/>
  <c r="JD31" i="5088"/>
  <c r="IX31" i="5088"/>
  <c r="IR31" i="5088"/>
  <c r="IF31" i="5088"/>
  <c r="HZ31" i="5088"/>
  <c r="AP31" i="46188"/>
  <c r="AO31" i="46188"/>
  <c r="AN31" i="46188"/>
  <c r="AM31" i="46188"/>
  <c r="AL31" i="46188"/>
  <c r="HH31" i="5088"/>
  <c r="HB31" i="5088"/>
  <c r="GV31" i="5088"/>
  <c r="GP31" i="5088"/>
  <c r="GJ31" i="5088"/>
  <c r="GD31" i="5088"/>
  <c r="FX31" i="5088"/>
  <c r="FR31" i="5088"/>
  <c r="FK31" i="5088"/>
  <c r="AI31" i="46188" s="1"/>
  <c r="FJ31" i="5088"/>
  <c r="AH31" i="46188" s="1"/>
  <c r="FI31" i="5088"/>
  <c r="AG31" i="46188" s="1"/>
  <c r="FH31" i="5088"/>
  <c r="AF31" i="46188" s="1"/>
  <c r="FG31" i="5088"/>
  <c r="AE31" i="46188" s="1"/>
  <c r="FF31" i="5088"/>
  <c r="EZ31" i="5088"/>
  <c r="ET31" i="5088"/>
  <c r="EN31" i="5088"/>
  <c r="EH31" i="5088"/>
  <c r="EB31" i="5088"/>
  <c r="DV31" i="5088"/>
  <c r="JQ31" i="5088"/>
  <c r="DM31" i="5088"/>
  <c r="Z31" i="46188" s="1"/>
  <c r="DL31" i="5088"/>
  <c r="Y31" i="46188" s="1"/>
  <c r="DK31" i="5088"/>
  <c r="X31" i="46188" s="1"/>
  <c r="DJ31" i="5088"/>
  <c r="W31" i="46188" s="1"/>
  <c r="DI31" i="5088"/>
  <c r="DB31" i="5088"/>
  <c r="CU31" i="5088"/>
  <c r="CN31" i="5088"/>
  <c r="CF31" i="5088"/>
  <c r="T31" i="46188" s="1"/>
  <c r="CE31" i="5088"/>
  <c r="S31" i="46188" s="1"/>
  <c r="CD31" i="5088"/>
  <c r="R31" i="46188" s="1"/>
  <c r="CC31" i="5088"/>
  <c r="Q31" i="46188" s="1"/>
  <c r="CB31" i="5088"/>
  <c r="P31" i="46188" s="1"/>
  <c r="CA31" i="5088"/>
  <c r="BU31" i="5088"/>
  <c r="BO31" i="5088"/>
  <c r="BH31" i="5088"/>
  <c r="BG31" i="5088"/>
  <c r="L31" i="46188" s="1"/>
  <c r="BF31" i="5088"/>
  <c r="K31" i="46188" s="1"/>
  <c r="BE31" i="5088"/>
  <c r="J31" i="46188" s="1"/>
  <c r="BD31" i="5088"/>
  <c r="I31" i="46188" s="1"/>
  <c r="BC31" i="5088"/>
  <c r="AW31" i="5088"/>
  <c r="AQ31" i="5088"/>
  <c r="AE31" i="5088"/>
  <c r="X31" i="5088"/>
  <c r="F31" i="46188" s="1"/>
  <c r="W31" i="5088"/>
  <c r="E31" i="46188" s="1"/>
  <c r="V31" i="5088"/>
  <c r="D31" i="46188" s="1"/>
  <c r="U31" i="5088"/>
  <c r="C31" i="46188" s="1"/>
  <c r="T31" i="5088"/>
  <c r="B31" i="46188" s="1"/>
  <c r="S31" i="5088"/>
  <c r="M31" i="5088"/>
  <c r="G31" i="5088"/>
  <c r="JI71" i="5088"/>
  <c r="BD71" i="46188" s="1"/>
  <c r="JH71" i="5088"/>
  <c r="BC71" i="46188" s="1"/>
  <c r="JG71" i="5088"/>
  <c r="BB71" i="46188" s="1"/>
  <c r="JF71" i="5088"/>
  <c r="BA71" i="46188" s="1"/>
  <c r="JE71" i="5088"/>
  <c r="AZ71" i="46188" s="1"/>
  <c r="JD71" i="5088"/>
  <c r="IX71" i="5088"/>
  <c r="IR71" i="5088"/>
  <c r="IF71" i="5088"/>
  <c r="HZ71" i="5088"/>
  <c r="AP71" i="46188"/>
  <c r="AO71" i="46188"/>
  <c r="AN71" i="46188"/>
  <c r="AM71" i="46188"/>
  <c r="AL71" i="46188"/>
  <c r="HH71" i="5088"/>
  <c r="HB71" i="5088"/>
  <c r="GV71" i="5088"/>
  <c r="GP71" i="5088"/>
  <c r="GJ71" i="5088"/>
  <c r="GD71" i="5088"/>
  <c r="FX71" i="5088"/>
  <c r="FR71" i="5088"/>
  <c r="FK71" i="5088"/>
  <c r="AI71" i="46188" s="1"/>
  <c r="FJ71" i="5088"/>
  <c r="AH71" i="46188" s="1"/>
  <c r="FI71" i="5088"/>
  <c r="AG71" i="46188" s="1"/>
  <c r="FH71" i="5088"/>
  <c r="AF71" i="46188" s="1"/>
  <c r="FG71" i="5088"/>
  <c r="AE71" i="46188" s="1"/>
  <c r="FF71" i="5088"/>
  <c r="EZ71" i="5088"/>
  <c r="ET71" i="5088"/>
  <c r="EN71" i="5088"/>
  <c r="EH71" i="5088"/>
  <c r="EB71" i="5088"/>
  <c r="DV71" i="5088"/>
  <c r="JQ71" i="5088"/>
  <c r="DM71" i="5088"/>
  <c r="Z71" i="46188" s="1"/>
  <c r="DL71" i="5088"/>
  <c r="Y71" i="46188" s="1"/>
  <c r="DK71" i="5088"/>
  <c r="X71" i="46188" s="1"/>
  <c r="DJ71" i="5088"/>
  <c r="W71" i="46188" s="1"/>
  <c r="DI71" i="5088"/>
  <c r="DB71" i="5088"/>
  <c r="CU71" i="5088"/>
  <c r="CN71" i="5088"/>
  <c r="CF71" i="5088"/>
  <c r="T71" i="46188" s="1"/>
  <c r="CE71" i="5088"/>
  <c r="S71" i="46188" s="1"/>
  <c r="CD71" i="5088"/>
  <c r="R71" i="46188" s="1"/>
  <c r="CC71" i="5088"/>
  <c r="Q71" i="46188" s="1"/>
  <c r="CB71" i="5088"/>
  <c r="P71" i="46188" s="1"/>
  <c r="CA71" i="5088"/>
  <c r="BU71" i="5088"/>
  <c r="BO71" i="5088"/>
  <c r="BH71" i="5088"/>
  <c r="M71" i="46188" s="1"/>
  <c r="BG71" i="5088"/>
  <c r="L71" i="46188" s="1"/>
  <c r="BF71" i="5088"/>
  <c r="K71" i="46188" s="1"/>
  <c r="BE71" i="5088"/>
  <c r="J71" i="46188" s="1"/>
  <c r="BD71" i="5088"/>
  <c r="I71" i="46188" s="1"/>
  <c r="BC71" i="5088"/>
  <c r="AW71" i="5088"/>
  <c r="AQ71" i="5088"/>
  <c r="AE71" i="5088"/>
  <c r="X71" i="5088"/>
  <c r="W71" i="5088"/>
  <c r="E71" i="46188" s="1"/>
  <c r="V71" i="5088"/>
  <c r="D71" i="46188" s="1"/>
  <c r="U71" i="5088"/>
  <c r="C71" i="46188" s="1"/>
  <c r="T71" i="5088"/>
  <c r="B71" i="46188" s="1"/>
  <c r="S71" i="5088"/>
  <c r="M71" i="5088"/>
  <c r="G71" i="5088"/>
  <c r="JI77" i="5088"/>
  <c r="BD77" i="46188" s="1"/>
  <c r="JH77" i="5088"/>
  <c r="BC77" i="46188" s="1"/>
  <c r="JG77" i="5088"/>
  <c r="BB77" i="46188" s="1"/>
  <c r="JF77" i="5088"/>
  <c r="BA77" i="46188" s="1"/>
  <c r="JE77" i="5088"/>
  <c r="AZ77" i="46188" s="1"/>
  <c r="IX77" i="5088"/>
  <c r="IR77" i="5088"/>
  <c r="HZ77" i="5088"/>
  <c r="HB77" i="5088"/>
  <c r="GV77" i="5088"/>
  <c r="GP77" i="5088"/>
  <c r="GJ77" i="5088"/>
  <c r="GD77" i="5088"/>
  <c r="FX77" i="5088"/>
  <c r="FR77" i="5088"/>
  <c r="FK77" i="5088"/>
  <c r="AI77" i="46188" s="1"/>
  <c r="FJ77" i="5088"/>
  <c r="AH77" i="46188" s="1"/>
  <c r="FI77" i="5088"/>
  <c r="AG77" i="46188" s="1"/>
  <c r="FH77" i="5088"/>
  <c r="AF77" i="46188" s="1"/>
  <c r="FG77" i="5088"/>
  <c r="AE77" i="46188" s="1"/>
  <c r="FF77" i="5088"/>
  <c r="EZ77" i="5088"/>
  <c r="ET77" i="5088"/>
  <c r="EN77" i="5088"/>
  <c r="EH77" i="5088"/>
  <c r="EB77" i="5088"/>
  <c r="DV77" i="5088"/>
  <c r="JQ77" i="5088"/>
  <c r="BL77" i="46188" s="1"/>
  <c r="DM77" i="5088"/>
  <c r="Z77" i="46188" s="1"/>
  <c r="DL77" i="5088"/>
  <c r="Y77" i="46188" s="1"/>
  <c r="DK77" i="5088"/>
  <c r="X77" i="46188" s="1"/>
  <c r="DJ77" i="5088"/>
  <c r="W77" i="46188" s="1"/>
  <c r="DI77" i="5088"/>
  <c r="DB77" i="5088"/>
  <c r="CU77" i="5088"/>
  <c r="CN77" i="5088"/>
  <c r="CF77" i="5088"/>
  <c r="T77" i="46188" s="1"/>
  <c r="CE77" i="5088"/>
  <c r="S77" i="46188" s="1"/>
  <c r="CD77" i="5088"/>
  <c r="R77" i="46188" s="1"/>
  <c r="CC77" i="5088"/>
  <c r="Q77" i="46188" s="1"/>
  <c r="CB77" i="5088"/>
  <c r="P77" i="46188" s="1"/>
  <c r="CA77" i="5088"/>
  <c r="BU77" i="5088"/>
  <c r="BO77" i="5088"/>
  <c r="BH77" i="5088"/>
  <c r="M77" i="46188" s="1"/>
  <c r="BG77" i="5088"/>
  <c r="L77" i="46188" s="1"/>
  <c r="BF77" i="5088"/>
  <c r="K77" i="46188" s="1"/>
  <c r="BE77" i="5088"/>
  <c r="J77" i="46188" s="1"/>
  <c r="BD77" i="5088"/>
  <c r="I77" i="46188" s="1"/>
  <c r="BC77" i="5088"/>
  <c r="AW77" i="5088"/>
  <c r="AQ77" i="5088"/>
  <c r="AE77" i="5088"/>
  <c r="X77" i="5088"/>
  <c r="F77" i="46188" s="1"/>
  <c r="W77" i="5088"/>
  <c r="E77" i="46188" s="1"/>
  <c r="V77" i="5088"/>
  <c r="D77" i="46188" s="1"/>
  <c r="U77" i="5088"/>
  <c r="C77" i="46188" s="1"/>
  <c r="T77" i="5088"/>
  <c r="B77" i="46188" s="1"/>
  <c r="S77" i="5088"/>
  <c r="M77" i="5088"/>
  <c r="G77" i="5088"/>
  <c r="JI94" i="5088"/>
  <c r="BD94" i="46188" s="1"/>
  <c r="JH94" i="5088"/>
  <c r="BC94" i="46188" s="1"/>
  <c r="JG94" i="5088"/>
  <c r="BB94" i="46188" s="1"/>
  <c r="JF94" i="5088"/>
  <c r="BA94" i="46188" s="1"/>
  <c r="JE94" i="5088"/>
  <c r="AZ94" i="46188" s="1"/>
  <c r="JD94" i="5088"/>
  <c r="IX94" i="5088"/>
  <c r="IR94" i="5088"/>
  <c r="AV94" i="46188"/>
  <c r="AU94" i="46188"/>
  <c r="AT94" i="46188"/>
  <c r="AS94" i="46188"/>
  <c r="IF94" i="5088"/>
  <c r="HZ94" i="5088"/>
  <c r="AP94" i="46188"/>
  <c r="AO94" i="46188"/>
  <c r="AN94" i="46188"/>
  <c r="AM94" i="46188"/>
  <c r="AL94" i="46188"/>
  <c r="HH94" i="5088"/>
  <c r="HB94" i="5088"/>
  <c r="GV94" i="5088"/>
  <c r="GP94" i="5088"/>
  <c r="GJ94" i="5088"/>
  <c r="GD94" i="5088"/>
  <c r="FX94" i="5088"/>
  <c r="FR94" i="5088"/>
  <c r="FK94" i="5088"/>
  <c r="AI94" i="46188" s="1"/>
  <c r="FJ94" i="5088"/>
  <c r="AH94" i="46188" s="1"/>
  <c r="FI94" i="5088"/>
  <c r="AG94" i="46188" s="1"/>
  <c r="FH94" i="5088"/>
  <c r="AF94" i="46188" s="1"/>
  <c r="FG94" i="5088"/>
  <c r="AE94" i="46188" s="1"/>
  <c r="FF94" i="5088"/>
  <c r="EZ94" i="5088"/>
  <c r="ET94" i="5088"/>
  <c r="EN94" i="5088"/>
  <c r="EH94" i="5088"/>
  <c r="EB94" i="5088"/>
  <c r="DV94" i="5088"/>
  <c r="AB94" i="46188"/>
  <c r="DM94" i="5088"/>
  <c r="Z94" i="46188" s="1"/>
  <c r="DL94" i="5088"/>
  <c r="Y94" i="46188" s="1"/>
  <c r="DK94" i="5088"/>
  <c r="X94" i="46188" s="1"/>
  <c r="DJ94" i="5088"/>
  <c r="DI94" i="5088"/>
  <c r="DB94" i="5088"/>
  <c r="CU94" i="5088"/>
  <c r="CN94" i="5088"/>
  <c r="CF94" i="5088"/>
  <c r="T94" i="46188" s="1"/>
  <c r="CE94" i="5088"/>
  <c r="S94" i="46188" s="1"/>
  <c r="CD94" i="5088"/>
  <c r="CC94" i="5088"/>
  <c r="Q94" i="46188" s="1"/>
  <c r="CB94" i="5088"/>
  <c r="P94" i="46188" s="1"/>
  <c r="CA94" i="5088"/>
  <c r="BU94" i="5088"/>
  <c r="BO94" i="5088"/>
  <c r="BH94" i="5088"/>
  <c r="M94" i="46188" s="1"/>
  <c r="BG94" i="5088"/>
  <c r="BF94" i="5088"/>
  <c r="K94" i="46188" s="1"/>
  <c r="BE94" i="5088"/>
  <c r="J94" i="46188" s="1"/>
  <c r="BD94" i="5088"/>
  <c r="I94" i="46188" s="1"/>
  <c r="AW94" i="5088"/>
  <c r="AQ94" i="5088"/>
  <c r="AE94" i="5088"/>
  <c r="X94" i="5088"/>
  <c r="JP94" i="5088" s="1"/>
  <c r="BK94" i="46188" s="1"/>
  <c r="W94" i="5088"/>
  <c r="E94" i="46188" s="1"/>
  <c r="V94" i="5088"/>
  <c r="D94" i="46188" s="1"/>
  <c r="U94" i="5088"/>
  <c r="T94" i="5088"/>
  <c r="S94" i="5088"/>
  <c r="M94" i="5088"/>
  <c r="G94" i="5088"/>
  <c r="BB60" i="46188"/>
  <c r="JI92" i="5088"/>
  <c r="BD92" i="46188" s="1"/>
  <c r="JH92" i="5088"/>
  <c r="BC92" i="46188" s="1"/>
  <c r="JG92" i="5088"/>
  <c r="BB92" i="46188" s="1"/>
  <c r="JF92" i="5088"/>
  <c r="BA92" i="46188" s="1"/>
  <c r="JE92" i="5088"/>
  <c r="AZ92" i="46188" s="1"/>
  <c r="JD92" i="5088"/>
  <c r="IX92" i="5088"/>
  <c r="IR92" i="5088"/>
  <c r="AW92" i="46188"/>
  <c r="AV92" i="46188"/>
  <c r="AU92" i="46188"/>
  <c r="AT92" i="46188"/>
  <c r="AS92" i="46188"/>
  <c r="IF92" i="5088"/>
  <c r="HZ92" i="5088"/>
  <c r="AP92" i="46188"/>
  <c r="AO92" i="46188"/>
  <c r="AN92" i="46188"/>
  <c r="AM92" i="46188"/>
  <c r="HH92" i="5088"/>
  <c r="HB92" i="5088"/>
  <c r="GV92" i="5088"/>
  <c r="GP92" i="5088"/>
  <c r="GJ92" i="5088"/>
  <c r="GD92" i="5088"/>
  <c r="FX92" i="5088"/>
  <c r="FR92" i="5088"/>
  <c r="FK92" i="5088"/>
  <c r="AI92" i="46188" s="1"/>
  <c r="FJ92" i="5088"/>
  <c r="AH92" i="46188" s="1"/>
  <c r="FI92" i="5088"/>
  <c r="AG92" i="46188" s="1"/>
  <c r="FH92" i="5088"/>
  <c r="AF92" i="46188" s="1"/>
  <c r="FG92" i="5088"/>
  <c r="AE92" i="46188" s="1"/>
  <c r="FF92" i="5088"/>
  <c r="EZ92" i="5088"/>
  <c r="ET92" i="5088"/>
  <c r="EN92" i="5088"/>
  <c r="EH92" i="5088"/>
  <c r="EB92" i="5088"/>
  <c r="DV92" i="5088"/>
  <c r="AB92" i="46188"/>
  <c r="DM92" i="5088"/>
  <c r="Z92" i="46188" s="1"/>
  <c r="DL92" i="5088"/>
  <c r="Y92" i="46188" s="1"/>
  <c r="DK92" i="5088"/>
  <c r="X92" i="46188" s="1"/>
  <c r="DJ92" i="5088"/>
  <c r="W92" i="46188" s="1"/>
  <c r="DI92" i="5088"/>
  <c r="DB92" i="5088"/>
  <c r="CU92" i="5088"/>
  <c r="CN92" i="5088"/>
  <c r="CF92" i="5088"/>
  <c r="T92" i="46188" s="1"/>
  <c r="CE92" i="5088"/>
  <c r="CD92" i="5088"/>
  <c r="R92" i="46188" s="1"/>
  <c r="CC92" i="5088"/>
  <c r="Q92" i="46188" s="1"/>
  <c r="CB92" i="5088"/>
  <c r="P92" i="46188" s="1"/>
  <c r="CA92" i="5088"/>
  <c r="BU92" i="5088"/>
  <c r="BO92" i="5088"/>
  <c r="BH92" i="5088"/>
  <c r="M92" i="46188" s="1"/>
  <c r="BG92" i="5088"/>
  <c r="L92" i="46188" s="1"/>
  <c r="BF92" i="5088"/>
  <c r="K92" i="46188" s="1"/>
  <c r="BE92" i="5088"/>
  <c r="J92" i="46188" s="1"/>
  <c r="BD92" i="5088"/>
  <c r="I92" i="46188" s="1"/>
  <c r="AW92" i="5088"/>
  <c r="AQ92" i="5088"/>
  <c r="AE92" i="5088"/>
  <c r="X92" i="5088"/>
  <c r="W92" i="5088"/>
  <c r="E92" i="46188" s="1"/>
  <c r="V92" i="5088"/>
  <c r="D92" i="46188" s="1"/>
  <c r="U92" i="5088"/>
  <c r="T92" i="5088"/>
  <c r="S92" i="5088"/>
  <c r="M92" i="5088"/>
  <c r="G92" i="5088"/>
  <c r="BC60" i="46188"/>
  <c r="BA60" i="46188"/>
  <c r="AZ60" i="46188"/>
  <c r="JD60" i="5088"/>
  <c r="IX60" i="5088"/>
  <c r="IR60" i="5088"/>
  <c r="AV60" i="46188"/>
  <c r="AU60" i="46188"/>
  <c r="AT60" i="46188"/>
  <c r="AS60" i="46188"/>
  <c r="IF60" i="5088"/>
  <c r="HZ60" i="5088"/>
  <c r="AP60" i="46188"/>
  <c r="AO60" i="46188"/>
  <c r="AN60" i="46188"/>
  <c r="AM60" i="46188"/>
  <c r="AL60" i="46188"/>
  <c r="HH60" i="5088"/>
  <c r="HB60" i="5088"/>
  <c r="GV60" i="5088"/>
  <c r="GP60" i="5088"/>
  <c r="GJ60" i="5088"/>
  <c r="GD60" i="5088"/>
  <c r="FX60" i="5088"/>
  <c r="FR60" i="5088"/>
  <c r="AH60" i="46188"/>
  <c r="AG60" i="46188"/>
  <c r="AF60" i="46188"/>
  <c r="AE60" i="46188"/>
  <c r="FF60" i="5088"/>
  <c r="EZ60" i="5088"/>
  <c r="ET60" i="5088"/>
  <c r="EN60" i="5088"/>
  <c r="EH60" i="5088"/>
  <c r="EB60" i="5088"/>
  <c r="DV60" i="5088"/>
  <c r="Z60" i="46188"/>
  <c r="Y60" i="46188"/>
  <c r="W60" i="46188"/>
  <c r="DI60" i="5088"/>
  <c r="DB60" i="5088"/>
  <c r="CU60" i="5088"/>
  <c r="CN60" i="5088"/>
  <c r="T60" i="46188"/>
  <c r="S60" i="46188"/>
  <c r="R60" i="46188"/>
  <c r="Q60" i="46188"/>
  <c r="P60" i="46188"/>
  <c r="CA60" i="5088"/>
  <c r="BU60" i="5088"/>
  <c r="BO60" i="5088"/>
  <c r="M60" i="46188"/>
  <c r="L60" i="46188"/>
  <c r="K60" i="46188"/>
  <c r="J60" i="46188"/>
  <c r="I60" i="46188"/>
  <c r="BC60" i="5088"/>
  <c r="AW60" i="5088"/>
  <c r="AQ60" i="5088"/>
  <c r="AE60" i="5088"/>
  <c r="F60" i="46188"/>
  <c r="E60" i="46188"/>
  <c r="C60" i="46188"/>
  <c r="B60" i="46188"/>
  <c r="S60" i="5088"/>
  <c r="M60" i="5088"/>
  <c r="G60" i="5088"/>
  <c r="JL6" i="46190" l="1"/>
  <c r="BM16" i="46188"/>
  <c r="J16" i="1"/>
  <c r="BK60" i="46188"/>
  <c r="F92" i="46188"/>
  <c r="JP92" i="5088"/>
  <c r="BK92" i="46188" s="1"/>
  <c r="F71" i="46188"/>
  <c r="JP71" i="5088"/>
  <c r="BK71" i="46188" s="1"/>
  <c r="JP77" i="5088"/>
  <c r="BK77" i="46188" s="1"/>
  <c r="JP31" i="5088"/>
  <c r="BK31" i="46188" s="1"/>
  <c r="M31" i="46188"/>
  <c r="BL71" i="46188"/>
  <c r="BL31" i="46188"/>
  <c r="AW60" i="46188"/>
  <c r="AB60" i="46188"/>
  <c r="HN71" i="5088"/>
  <c r="IL71" i="5088"/>
  <c r="G60" i="1"/>
  <c r="Y92" i="5088"/>
  <c r="G92" i="46188" s="1"/>
  <c r="BD60" i="46188"/>
  <c r="JQ94" i="5088"/>
  <c r="JN71" i="5088"/>
  <c r="BI71" i="46188" s="1"/>
  <c r="JJ71" i="5088"/>
  <c r="DP71" i="5088"/>
  <c r="CG92" i="5088"/>
  <c r="S92" i="46188"/>
  <c r="BI92" i="5088"/>
  <c r="CG77" i="5088"/>
  <c r="U77" i="46188" s="1"/>
  <c r="BI77" i="5088"/>
  <c r="N77" i="46188" s="1"/>
  <c r="DP77" i="5088"/>
  <c r="AC77" i="46188" s="1"/>
  <c r="DP94" i="5088"/>
  <c r="W94" i="46188"/>
  <c r="JO71" i="5088"/>
  <c r="BJ71" i="46188" s="1"/>
  <c r="FL71" i="5088"/>
  <c r="AL92" i="46188"/>
  <c r="HN92" i="5088"/>
  <c r="AQ60" i="46188"/>
  <c r="CG94" i="5088"/>
  <c r="R94" i="46188"/>
  <c r="IL31" i="5088"/>
  <c r="JO94" i="5088"/>
  <c r="BJ94" i="46188" s="1"/>
  <c r="L94" i="46188"/>
  <c r="JO31" i="5088"/>
  <c r="BJ31" i="46188" s="1"/>
  <c r="HN31" i="5088"/>
  <c r="BI60" i="46188"/>
  <c r="D60" i="46188"/>
  <c r="E60" i="1"/>
  <c r="X60" i="46188"/>
  <c r="IL92" i="5088"/>
  <c r="AI60" i="46188"/>
  <c r="F94" i="46188"/>
  <c r="CG71" i="5088"/>
  <c r="JO77" i="5088"/>
  <c r="BJ77" i="46188" s="1"/>
  <c r="JJ77" i="5088"/>
  <c r="BE77" i="46188" s="1"/>
  <c r="JJ92" i="5088"/>
  <c r="Y94" i="5088"/>
  <c r="IL94" i="5088"/>
  <c r="IL77" i="5088"/>
  <c r="AX77" i="46188" s="1"/>
  <c r="JJ94" i="5088"/>
  <c r="FL31" i="5088"/>
  <c r="JN92" i="5088"/>
  <c r="BI92" i="46188" s="1"/>
  <c r="FL92" i="5088"/>
  <c r="B92" i="46188"/>
  <c r="JM94" i="5088"/>
  <c r="BH94" i="46188" s="1"/>
  <c r="HN94" i="5088"/>
  <c r="B94" i="46188"/>
  <c r="AW94" i="46188"/>
  <c r="HN77" i="5088"/>
  <c r="AQ77" i="46188" s="1"/>
  <c r="Y71" i="5088"/>
  <c r="JN31" i="5088"/>
  <c r="BI31" i="46188" s="1"/>
  <c r="CG31" i="5088"/>
  <c r="D60" i="1"/>
  <c r="JN77" i="5088"/>
  <c r="BI77" i="46188" s="1"/>
  <c r="JJ31" i="5088"/>
  <c r="C60" i="1"/>
  <c r="JM92" i="5088"/>
  <c r="BH92" i="46188" s="1"/>
  <c r="BI71" i="5088"/>
  <c r="Y31" i="5088"/>
  <c r="B60" i="1"/>
  <c r="JO92" i="5088"/>
  <c r="BJ92" i="46188" s="1"/>
  <c r="BH60" i="46188"/>
  <c r="JQ92" i="5088"/>
  <c r="DP92" i="5088"/>
  <c r="C92" i="46188"/>
  <c r="JN94" i="5088"/>
  <c r="BI94" i="46188" s="1"/>
  <c r="FL94" i="5088"/>
  <c r="C94" i="46188"/>
  <c r="FL77" i="5088"/>
  <c r="AJ77" i="46188" s="1"/>
  <c r="JM71" i="5088"/>
  <c r="BH71" i="46188" s="1"/>
  <c r="JM31" i="5088"/>
  <c r="BH31" i="46188" s="1"/>
  <c r="DP31" i="5088"/>
  <c r="BI31" i="5088"/>
  <c r="JL31" i="5088"/>
  <c r="BG31" i="46188" s="1"/>
  <c r="JL71" i="5088"/>
  <c r="BG71" i="46188" s="1"/>
  <c r="JL77" i="5088"/>
  <c r="BG77" i="46188" s="1"/>
  <c r="JM77" i="5088"/>
  <c r="BH77" i="46188" s="1"/>
  <c r="Y77" i="5088"/>
  <c r="G77" i="46188" s="1"/>
  <c r="BI94" i="5088"/>
  <c r="JL94" i="5088"/>
  <c r="BG94" i="46188" s="1"/>
  <c r="JL92" i="5088"/>
  <c r="BG92" i="46188" s="1"/>
  <c r="BJ60" i="46188"/>
  <c r="BG60" i="46188"/>
  <c r="JC65" i="5088"/>
  <c r="JB65" i="5088"/>
  <c r="JA65" i="5088"/>
  <c r="IZ65" i="5088"/>
  <c r="IY65" i="5088"/>
  <c r="IW65" i="5088"/>
  <c r="IV65" i="5088"/>
  <c r="IU65" i="5088"/>
  <c r="IT65" i="5088"/>
  <c r="IS65" i="5088"/>
  <c r="IQ65" i="5088"/>
  <c r="IP65" i="5088"/>
  <c r="IO65" i="5088"/>
  <c r="IN65" i="5088"/>
  <c r="IM65" i="5088"/>
  <c r="IE65" i="5088"/>
  <c r="ID65" i="5088"/>
  <c r="IC65" i="5088"/>
  <c r="IB65" i="5088"/>
  <c r="IA65" i="5088"/>
  <c r="HY65" i="5088"/>
  <c r="HX65" i="5088"/>
  <c r="HW65" i="5088"/>
  <c r="HV65" i="5088"/>
  <c r="HU65" i="5088"/>
  <c r="HG65" i="5088"/>
  <c r="HF65" i="5088"/>
  <c r="HE65" i="5088"/>
  <c r="HD65" i="5088"/>
  <c r="HC65" i="5088"/>
  <c r="HA65" i="5088"/>
  <c r="GZ65" i="5088"/>
  <c r="GY65" i="5088"/>
  <c r="GX65" i="5088"/>
  <c r="GW65" i="5088"/>
  <c r="GU65" i="5088"/>
  <c r="GT65" i="5088"/>
  <c r="GS65" i="5088"/>
  <c r="GR65" i="5088"/>
  <c r="GQ65" i="5088"/>
  <c r="GO65" i="5088"/>
  <c r="GN65" i="5088"/>
  <c r="GM65" i="5088"/>
  <c r="GL65" i="5088"/>
  <c r="GK65" i="5088"/>
  <c r="GI65" i="5088"/>
  <c r="GH65" i="5088"/>
  <c r="GG65" i="5088"/>
  <c r="GF65" i="5088"/>
  <c r="GE65" i="5088"/>
  <c r="GC65" i="5088"/>
  <c r="GB65" i="5088"/>
  <c r="GA65" i="5088"/>
  <c r="FZ65" i="5088"/>
  <c r="FY65" i="5088"/>
  <c r="FW65" i="5088"/>
  <c r="FV65" i="5088"/>
  <c r="FU65" i="5088"/>
  <c r="FT65" i="5088"/>
  <c r="FS65" i="5088"/>
  <c r="FQ65" i="5088"/>
  <c r="FP65" i="5088"/>
  <c r="FO65" i="5088"/>
  <c r="FN65" i="5088"/>
  <c r="FM65" i="5088"/>
  <c r="FE65" i="5088"/>
  <c r="FD65" i="5088"/>
  <c r="FC65" i="5088"/>
  <c r="FB65" i="5088"/>
  <c r="FA65" i="5088"/>
  <c r="EY65" i="5088"/>
  <c r="EX65" i="5088"/>
  <c r="EW65" i="5088"/>
  <c r="EV65" i="5088"/>
  <c r="EU65" i="5088"/>
  <c r="ES65" i="5088"/>
  <c r="ER65" i="5088"/>
  <c r="EQ65" i="5088"/>
  <c r="EP65" i="5088"/>
  <c r="EO65" i="5088"/>
  <c r="EM65" i="5088"/>
  <c r="EL65" i="5088"/>
  <c r="EK65" i="5088"/>
  <c r="EJ65" i="5088"/>
  <c r="EI65" i="5088"/>
  <c r="EG65" i="5088"/>
  <c r="EF65" i="5088"/>
  <c r="EE65" i="5088"/>
  <c r="ED65" i="5088"/>
  <c r="EC65" i="5088"/>
  <c r="EA65" i="5088"/>
  <c r="DZ65" i="5088"/>
  <c r="DY65" i="5088"/>
  <c r="DX65" i="5088"/>
  <c r="DW65" i="5088"/>
  <c r="DU65" i="5088"/>
  <c r="DT65" i="5088"/>
  <c r="DS65" i="5088"/>
  <c r="DR65" i="5088"/>
  <c r="DQ65" i="5088"/>
  <c r="DH65" i="5088"/>
  <c r="DF65" i="5088"/>
  <c r="DE65" i="5088"/>
  <c r="DD65" i="5088"/>
  <c r="DC65" i="5088"/>
  <c r="DA65" i="5088"/>
  <c r="CY65" i="5088"/>
  <c r="CX65" i="5088"/>
  <c r="CW65" i="5088"/>
  <c r="CV65" i="5088"/>
  <c r="CT65" i="5088"/>
  <c r="CR65" i="5088"/>
  <c r="CQ65" i="5088"/>
  <c r="CP65" i="5088"/>
  <c r="CO65" i="5088"/>
  <c r="CM65" i="5088"/>
  <c r="CK65" i="5088"/>
  <c r="CJ65" i="5088"/>
  <c r="CI65" i="5088"/>
  <c r="CH65" i="5088"/>
  <c r="BZ65" i="5088"/>
  <c r="BY65" i="5088"/>
  <c r="BX65" i="5088"/>
  <c r="BW65" i="5088"/>
  <c r="BV65" i="5088"/>
  <c r="BT65" i="5088"/>
  <c r="BS65" i="5088"/>
  <c r="BR65" i="5088"/>
  <c r="BQ65" i="5088"/>
  <c r="BP65" i="5088"/>
  <c r="BN65" i="5088"/>
  <c r="BM65" i="5088"/>
  <c r="BL65" i="5088"/>
  <c r="BK65" i="5088"/>
  <c r="BJ65" i="5088"/>
  <c r="BB65" i="5088"/>
  <c r="BA65" i="5088"/>
  <c r="AZ65" i="5088"/>
  <c r="AY65" i="5088"/>
  <c r="AX65" i="5088"/>
  <c r="AV65" i="5088"/>
  <c r="AU65" i="5088"/>
  <c r="AT65" i="5088"/>
  <c r="AS65" i="5088"/>
  <c r="AR65" i="5088"/>
  <c r="AD65" i="5088"/>
  <c r="AC65" i="5088"/>
  <c r="AB65" i="5088"/>
  <c r="AA65" i="5088"/>
  <c r="Z65" i="5088"/>
  <c r="R65" i="5088"/>
  <c r="Q65" i="5088"/>
  <c r="P65" i="5088"/>
  <c r="O65" i="5088"/>
  <c r="N65" i="5088"/>
  <c r="L65" i="5088"/>
  <c r="K65" i="5088"/>
  <c r="J65" i="5088"/>
  <c r="I65" i="5088"/>
  <c r="H65" i="5088"/>
  <c r="F65" i="5088"/>
  <c r="E65" i="5088"/>
  <c r="D65" i="5088"/>
  <c r="C65" i="5088"/>
  <c r="B65" i="5088"/>
  <c r="JD49" i="5088"/>
  <c r="IX49" i="5088"/>
  <c r="IR49" i="5088"/>
  <c r="IF49" i="5088"/>
  <c r="HZ49" i="5088"/>
  <c r="HH49" i="5088"/>
  <c r="HB49" i="5088"/>
  <c r="GV49" i="5088"/>
  <c r="GP49" i="5088"/>
  <c r="GJ49" i="5088"/>
  <c r="GD49" i="5088"/>
  <c r="FX49" i="5088"/>
  <c r="FR49" i="5088"/>
  <c r="FF49" i="5088"/>
  <c r="EZ49" i="5088"/>
  <c r="ET49" i="5088"/>
  <c r="EN49" i="5088"/>
  <c r="EH49" i="5088"/>
  <c r="EB49" i="5088"/>
  <c r="DV49" i="5088"/>
  <c r="DI49" i="5088"/>
  <c r="DB49" i="5088"/>
  <c r="CU49" i="5088"/>
  <c r="CN49" i="5088"/>
  <c r="CA49" i="5088"/>
  <c r="BU49" i="5088"/>
  <c r="BO49" i="5088"/>
  <c r="BC49" i="5088"/>
  <c r="AW49" i="5088"/>
  <c r="AQ49" i="5088"/>
  <c r="AE49" i="5088"/>
  <c r="S49" i="5088"/>
  <c r="M49" i="5088"/>
  <c r="G49" i="5088"/>
  <c r="JI48" i="5088"/>
  <c r="JH48" i="5088"/>
  <c r="JG48" i="5088"/>
  <c r="JF48" i="5088"/>
  <c r="JE48" i="5088"/>
  <c r="JD48" i="5088"/>
  <c r="IX48" i="5088"/>
  <c r="IR48" i="5088"/>
  <c r="IF48" i="5088"/>
  <c r="HZ48" i="5088"/>
  <c r="HH48" i="5088"/>
  <c r="HB48" i="5088"/>
  <c r="GV48" i="5088"/>
  <c r="GP48" i="5088"/>
  <c r="GJ48" i="5088"/>
  <c r="GD48" i="5088"/>
  <c r="FX48" i="5088"/>
  <c r="FR48" i="5088"/>
  <c r="FK48" i="5088"/>
  <c r="FJ48" i="5088"/>
  <c r="FI48" i="5088"/>
  <c r="FH48" i="5088"/>
  <c r="FG48" i="5088"/>
  <c r="FF48" i="5088"/>
  <c r="EZ48" i="5088"/>
  <c r="ET48" i="5088"/>
  <c r="EN48" i="5088"/>
  <c r="EH48" i="5088"/>
  <c r="EB48" i="5088"/>
  <c r="DV48" i="5088"/>
  <c r="JQ48" i="5088"/>
  <c r="DM48" i="5088"/>
  <c r="DL48" i="5088"/>
  <c r="DK48" i="5088"/>
  <c r="DJ48" i="5088"/>
  <c r="DI48" i="5088"/>
  <c r="DB48" i="5088"/>
  <c r="CU48" i="5088"/>
  <c r="CN48" i="5088"/>
  <c r="CF48" i="5088"/>
  <c r="CE48" i="5088"/>
  <c r="CD48" i="5088"/>
  <c r="CC48" i="5088"/>
  <c r="CB48" i="5088"/>
  <c r="CA48" i="5088"/>
  <c r="BU48" i="5088"/>
  <c r="BO48" i="5088"/>
  <c r="BH48" i="5088"/>
  <c r="BG48" i="5088"/>
  <c r="BF48" i="5088"/>
  <c r="BE48" i="5088"/>
  <c r="BD48" i="5088"/>
  <c r="BC48" i="5088"/>
  <c r="AW48" i="5088"/>
  <c r="AQ48" i="5088"/>
  <c r="AE48" i="5088"/>
  <c r="X48" i="5088"/>
  <c r="W48" i="5088"/>
  <c r="V48" i="5088"/>
  <c r="U48" i="5088"/>
  <c r="T48" i="5088"/>
  <c r="S48" i="5088"/>
  <c r="M48" i="5088"/>
  <c r="G48" i="5088"/>
  <c r="JI28" i="5088"/>
  <c r="BD28" i="46188" s="1"/>
  <c r="JH28" i="5088"/>
  <c r="BC28" i="46188" s="1"/>
  <c r="JG28" i="5088"/>
  <c r="BB28" i="46188" s="1"/>
  <c r="JF28" i="5088"/>
  <c r="BA28" i="46188" s="1"/>
  <c r="JE28" i="5088"/>
  <c r="AZ28" i="46188" s="1"/>
  <c r="JD28" i="5088"/>
  <c r="IX28" i="5088"/>
  <c r="IR28" i="5088"/>
  <c r="AV28" i="46188"/>
  <c r="AU28" i="46188"/>
  <c r="AT28" i="46188"/>
  <c r="AS28" i="46188"/>
  <c r="IF28" i="5088"/>
  <c r="HZ28" i="5088"/>
  <c r="AP28" i="46188"/>
  <c r="AO28" i="46188"/>
  <c r="AN28" i="46188"/>
  <c r="AM28" i="46188"/>
  <c r="AL28" i="46188"/>
  <c r="HH28" i="5088"/>
  <c r="HB28" i="5088"/>
  <c r="GV28" i="5088"/>
  <c r="GP28" i="5088"/>
  <c r="GJ28" i="5088"/>
  <c r="GD28" i="5088"/>
  <c r="FX28" i="5088"/>
  <c r="FR28" i="5088"/>
  <c r="FK28" i="5088"/>
  <c r="AI28" i="46188" s="1"/>
  <c r="FJ28" i="5088"/>
  <c r="AH28" i="46188" s="1"/>
  <c r="FI28" i="5088"/>
  <c r="AG28" i="46188" s="1"/>
  <c r="FH28" i="5088"/>
  <c r="AF28" i="46188" s="1"/>
  <c r="FG28" i="5088"/>
  <c r="AE28" i="46188" s="1"/>
  <c r="FF28" i="5088"/>
  <c r="EZ28" i="5088"/>
  <c r="ET28" i="5088"/>
  <c r="EN28" i="5088"/>
  <c r="EH28" i="5088"/>
  <c r="EB28" i="5088"/>
  <c r="DV28" i="5088"/>
  <c r="JQ28" i="5088"/>
  <c r="DM28" i="5088"/>
  <c r="Z28" i="46188" s="1"/>
  <c r="DL28" i="5088"/>
  <c r="Y28" i="46188" s="1"/>
  <c r="DK28" i="5088"/>
  <c r="X28" i="46188" s="1"/>
  <c r="DJ28" i="5088"/>
  <c r="W28" i="46188" s="1"/>
  <c r="DI28" i="5088"/>
  <c r="DB28" i="5088"/>
  <c r="CU28" i="5088"/>
  <c r="CN28" i="5088"/>
  <c r="CF28" i="5088"/>
  <c r="T28" i="46188" s="1"/>
  <c r="CE28" i="5088"/>
  <c r="S28" i="46188" s="1"/>
  <c r="CD28" i="5088"/>
  <c r="R28" i="46188" s="1"/>
  <c r="CC28" i="5088"/>
  <c r="Q28" i="46188" s="1"/>
  <c r="CB28" i="5088"/>
  <c r="P28" i="46188" s="1"/>
  <c r="CA28" i="5088"/>
  <c r="BU28" i="5088"/>
  <c r="BO28" i="5088"/>
  <c r="BH28" i="5088"/>
  <c r="M28" i="46188" s="1"/>
  <c r="BG28" i="5088"/>
  <c r="L28" i="46188" s="1"/>
  <c r="BF28" i="5088"/>
  <c r="K28" i="46188" s="1"/>
  <c r="BE28" i="5088"/>
  <c r="J28" i="46188" s="1"/>
  <c r="BD28" i="5088"/>
  <c r="I28" i="46188" s="1"/>
  <c r="BC28" i="5088"/>
  <c r="AW28" i="5088"/>
  <c r="AQ28" i="5088"/>
  <c r="AE28" i="5088"/>
  <c r="X28" i="5088"/>
  <c r="F28" i="46188" s="1"/>
  <c r="W28" i="5088"/>
  <c r="E28" i="46188" s="1"/>
  <c r="V28" i="5088"/>
  <c r="D28" i="46188" s="1"/>
  <c r="U28" i="5088"/>
  <c r="C28" i="46188" s="1"/>
  <c r="T28" i="5088"/>
  <c r="B28" i="46188" s="1"/>
  <c r="S28" i="5088"/>
  <c r="M28" i="5088"/>
  <c r="G28" i="5088"/>
  <c r="AX60" i="46188" l="1"/>
  <c r="H60" i="1"/>
  <c r="J60" i="1" s="1"/>
  <c r="HI65" i="5088"/>
  <c r="IJ65" i="5088"/>
  <c r="HM65" i="5088"/>
  <c r="IH65" i="5088"/>
  <c r="HK65" i="5088"/>
  <c r="IK65" i="5088"/>
  <c r="IG65" i="5088"/>
  <c r="HJ65" i="5088"/>
  <c r="HL65" i="5088"/>
  <c r="JP48" i="5088"/>
  <c r="BK48" i="46188" s="1"/>
  <c r="D77" i="1"/>
  <c r="F77" i="1"/>
  <c r="D71" i="1"/>
  <c r="U71" i="46188"/>
  <c r="I77" i="1"/>
  <c r="BE71" i="46188"/>
  <c r="I71" i="1"/>
  <c r="BK49" i="46188"/>
  <c r="BE31" i="46188"/>
  <c r="I31" i="1"/>
  <c r="II65" i="5088"/>
  <c r="G77" i="1"/>
  <c r="G71" i="1"/>
  <c r="AQ71" i="46188"/>
  <c r="AQ31" i="46188"/>
  <c r="G31" i="1"/>
  <c r="F31" i="1"/>
  <c r="AJ31" i="46188"/>
  <c r="DO65" i="5088"/>
  <c r="D31" i="1"/>
  <c r="U31" i="46188"/>
  <c r="BM60" i="46188"/>
  <c r="C77" i="1"/>
  <c r="N71" i="46188"/>
  <c r="C71" i="1"/>
  <c r="G71" i="46188"/>
  <c r="B71" i="1"/>
  <c r="B77" i="1"/>
  <c r="JR77" i="5088"/>
  <c r="BM77" i="46188" s="1"/>
  <c r="JR31" i="5088"/>
  <c r="BM31" i="46188" s="1"/>
  <c r="JR71" i="5088"/>
  <c r="BM71" i="46188" s="1"/>
  <c r="B92" i="1"/>
  <c r="BL92" i="46188"/>
  <c r="JR92" i="5088"/>
  <c r="BM92" i="46188" s="1"/>
  <c r="BL94" i="46188"/>
  <c r="JR94" i="5088"/>
  <c r="BM94" i="46188" s="1"/>
  <c r="BL60" i="46188"/>
  <c r="BL28" i="46188"/>
  <c r="B31" i="1"/>
  <c r="G31" i="46188"/>
  <c r="H77" i="1"/>
  <c r="AX71" i="46188"/>
  <c r="H71" i="1"/>
  <c r="AX31" i="46188"/>
  <c r="H31" i="1"/>
  <c r="AW28" i="46188"/>
  <c r="JP28" i="5088"/>
  <c r="BK28" i="46188" s="1"/>
  <c r="F71" i="1"/>
  <c r="AJ71" i="46188"/>
  <c r="C31" i="1"/>
  <c r="N31" i="46188"/>
  <c r="AC31" i="46188"/>
  <c r="E31" i="1"/>
  <c r="E71" i="1"/>
  <c r="AC71" i="46188"/>
  <c r="E77" i="1"/>
  <c r="AA65" i="46188"/>
  <c r="BE60" i="46188"/>
  <c r="AX94" i="46188"/>
  <c r="H94" i="1"/>
  <c r="JM28" i="5088"/>
  <c r="BH28" i="46188" s="1"/>
  <c r="AC92" i="46188"/>
  <c r="E92" i="1"/>
  <c r="N60" i="46188"/>
  <c r="AJ92" i="46188"/>
  <c r="F92" i="1"/>
  <c r="G94" i="46188"/>
  <c r="B94" i="1"/>
  <c r="AX92" i="46188"/>
  <c r="H92" i="1"/>
  <c r="AJ60" i="46188"/>
  <c r="BE92" i="46188"/>
  <c r="I92" i="1"/>
  <c r="G92" i="1"/>
  <c r="AQ92" i="46188"/>
  <c r="AC60" i="46188"/>
  <c r="U60" i="46188"/>
  <c r="BE94" i="46188"/>
  <c r="I94" i="1"/>
  <c r="C94" i="1"/>
  <c r="N94" i="46188"/>
  <c r="G94" i="1"/>
  <c r="AQ94" i="46188"/>
  <c r="U94" i="46188"/>
  <c r="D94" i="1"/>
  <c r="C92" i="1"/>
  <c r="N92" i="46188"/>
  <c r="AJ94" i="46188"/>
  <c r="F94" i="1"/>
  <c r="CG28" i="5088"/>
  <c r="G60" i="46188"/>
  <c r="AC94" i="46188"/>
  <c r="E94" i="1"/>
  <c r="U92" i="46188"/>
  <c r="D92" i="1"/>
  <c r="JN48" i="5088"/>
  <c r="BI48" i="46188" s="1"/>
  <c r="JL48" i="5088"/>
  <c r="BG48" i="46188" s="1"/>
  <c r="DP48" i="5088"/>
  <c r="AC48" i="46188" s="1"/>
  <c r="AX49" i="46188"/>
  <c r="AQ49" i="46188"/>
  <c r="E49" i="1"/>
  <c r="JO48" i="5088"/>
  <c r="BJ48" i="46188" s="1"/>
  <c r="CG48" i="5088"/>
  <c r="D48" i="1" s="1"/>
  <c r="BL49" i="46188"/>
  <c r="BI28" i="5088"/>
  <c r="JL28" i="5088"/>
  <c r="BG28" i="46188" s="1"/>
  <c r="JO28" i="5088"/>
  <c r="BJ28" i="46188" s="1"/>
  <c r="IL48" i="5088"/>
  <c r="H48" i="1" s="1"/>
  <c r="JJ48" i="5088"/>
  <c r="BE48" i="46188" s="1"/>
  <c r="BE49" i="46188"/>
  <c r="JN28" i="5088"/>
  <c r="BI28" i="46188" s="1"/>
  <c r="BL48" i="46188"/>
  <c r="U49" i="46188"/>
  <c r="HN48" i="5088"/>
  <c r="G48" i="1" s="1"/>
  <c r="AJ49" i="46188"/>
  <c r="IL28" i="5088"/>
  <c r="JJ28" i="5088"/>
  <c r="B49" i="1"/>
  <c r="HN28" i="5088"/>
  <c r="FL48" i="5088"/>
  <c r="F48" i="1" s="1"/>
  <c r="BH49" i="46188"/>
  <c r="DP28" i="5088"/>
  <c r="Y48" i="5088"/>
  <c r="G48" i="46188" s="1"/>
  <c r="BI49" i="46188"/>
  <c r="FL28" i="5088"/>
  <c r="BI48" i="5088"/>
  <c r="N48" i="46188" s="1"/>
  <c r="BJ49" i="46188"/>
  <c r="BG49" i="46188"/>
  <c r="JM48" i="5088"/>
  <c r="BH48" i="46188" s="1"/>
  <c r="Y28" i="5088"/>
  <c r="BD49" i="46188"/>
  <c r="BC49" i="46188"/>
  <c r="BB49" i="46188"/>
  <c r="BA49" i="46188"/>
  <c r="AZ49" i="46188"/>
  <c r="AW49" i="46188"/>
  <c r="AV49" i="46188"/>
  <c r="AU49" i="46188"/>
  <c r="AT49" i="46188"/>
  <c r="AS49" i="46188"/>
  <c r="AP49" i="46188"/>
  <c r="AO49" i="46188"/>
  <c r="AN49" i="46188"/>
  <c r="AM49" i="46188"/>
  <c r="AL49" i="46188"/>
  <c r="AI49" i="46188"/>
  <c r="AH49" i="46188"/>
  <c r="AG49" i="46188"/>
  <c r="AF49" i="46188"/>
  <c r="AE49" i="46188"/>
  <c r="AB49" i="46188"/>
  <c r="Z49" i="46188"/>
  <c r="Y49" i="46188"/>
  <c r="X49" i="46188"/>
  <c r="W49" i="46188"/>
  <c r="T49" i="46188"/>
  <c r="S49" i="46188"/>
  <c r="R49" i="46188"/>
  <c r="Q49" i="46188"/>
  <c r="P49" i="46188"/>
  <c r="M49" i="46188"/>
  <c r="L49" i="46188"/>
  <c r="K49" i="46188"/>
  <c r="J49" i="46188"/>
  <c r="I49" i="46188"/>
  <c r="F49" i="46188"/>
  <c r="E49" i="46188"/>
  <c r="D49" i="46188"/>
  <c r="C49" i="46188"/>
  <c r="B49" i="46188"/>
  <c r="BD48" i="46188"/>
  <c r="BC48" i="46188"/>
  <c r="BB48" i="46188"/>
  <c r="BA48" i="46188"/>
  <c r="AZ48" i="46188"/>
  <c r="AW48" i="46188"/>
  <c r="AV48" i="46188"/>
  <c r="AU48" i="46188"/>
  <c r="AT48" i="46188"/>
  <c r="AS48" i="46188"/>
  <c r="AP48" i="46188"/>
  <c r="AO48" i="46188"/>
  <c r="AN48" i="46188"/>
  <c r="AM48" i="46188"/>
  <c r="AL48" i="46188"/>
  <c r="AI48" i="46188"/>
  <c r="AH48" i="46188"/>
  <c r="AG48" i="46188"/>
  <c r="AF48" i="46188"/>
  <c r="AE48" i="46188"/>
  <c r="AB48" i="46188"/>
  <c r="Z48" i="46188"/>
  <c r="Y48" i="46188"/>
  <c r="X48" i="46188"/>
  <c r="W48" i="46188"/>
  <c r="T48" i="46188"/>
  <c r="S48" i="46188"/>
  <c r="R48" i="46188"/>
  <c r="Q48" i="46188"/>
  <c r="P48" i="46188"/>
  <c r="M48" i="46188"/>
  <c r="L48" i="46188"/>
  <c r="K48" i="46188"/>
  <c r="J48" i="46188"/>
  <c r="I48" i="46188"/>
  <c r="F48" i="46188"/>
  <c r="E48" i="46188"/>
  <c r="D48" i="46188"/>
  <c r="C48" i="46188"/>
  <c r="B48" i="46188"/>
  <c r="AJ48" i="46188" l="1"/>
  <c r="G28" i="46188"/>
  <c r="B28" i="1"/>
  <c r="I28" i="1"/>
  <c r="BE28" i="46188"/>
  <c r="AQ28" i="46188"/>
  <c r="G28" i="1"/>
  <c r="F28" i="1"/>
  <c r="AJ28" i="46188"/>
  <c r="U28" i="46188"/>
  <c r="D28" i="1"/>
  <c r="JR28" i="5088"/>
  <c r="BM28" i="46188" s="1"/>
  <c r="C28" i="1"/>
  <c r="N28" i="46188"/>
  <c r="JR48" i="5088"/>
  <c r="BM49" i="46188"/>
  <c r="J77" i="1"/>
  <c r="J71" i="1"/>
  <c r="H28" i="1"/>
  <c r="AX28" i="46188"/>
  <c r="J31" i="1"/>
  <c r="E28" i="1"/>
  <c r="AC28" i="46188"/>
  <c r="J92" i="1"/>
  <c r="D49" i="1"/>
  <c r="J94" i="1"/>
  <c r="H49" i="1"/>
  <c r="G49" i="1"/>
  <c r="E48" i="1"/>
  <c r="B48" i="1"/>
  <c r="I48" i="1"/>
  <c r="AX48" i="46188"/>
  <c r="F49" i="1"/>
  <c r="AQ48" i="46188"/>
  <c r="N49" i="46188"/>
  <c r="I49" i="1"/>
  <c r="G49" i="46188"/>
  <c r="C49" i="1"/>
  <c r="AC49" i="46188"/>
  <c r="U48" i="46188"/>
  <c r="C48" i="1"/>
  <c r="JC9" i="5084"/>
  <c r="JB9" i="5084"/>
  <c r="JA9" i="5084"/>
  <c r="IZ9" i="5084"/>
  <c r="IY9" i="5084"/>
  <c r="IW9" i="5084"/>
  <c r="IV9" i="5084"/>
  <c r="IU9" i="5084"/>
  <c r="IT9" i="5084"/>
  <c r="IS9" i="5084"/>
  <c r="IQ9" i="5084"/>
  <c r="IP9" i="5084"/>
  <c r="IO9" i="5084"/>
  <c r="IN9" i="5084"/>
  <c r="IM9" i="5084"/>
  <c r="IE9" i="5084"/>
  <c r="ID9" i="5084"/>
  <c r="IC9" i="5084"/>
  <c r="IB9" i="5084"/>
  <c r="IA9" i="5084"/>
  <c r="HY9" i="5084"/>
  <c r="HX9" i="5084"/>
  <c r="HW9" i="5084"/>
  <c r="HV9" i="5084"/>
  <c r="HU9" i="5084"/>
  <c r="HG9" i="5084"/>
  <c r="HF9" i="5084"/>
  <c r="HE9" i="5084"/>
  <c r="HD9" i="5084"/>
  <c r="HC9" i="5084"/>
  <c r="HA9" i="5084"/>
  <c r="GZ9" i="5084"/>
  <c r="GY9" i="5084"/>
  <c r="GX9" i="5084"/>
  <c r="GW9" i="5084"/>
  <c r="GU9" i="5084"/>
  <c r="GT9" i="5084"/>
  <c r="GS9" i="5084"/>
  <c r="GR9" i="5084"/>
  <c r="GQ9" i="5084"/>
  <c r="GO9" i="5084"/>
  <c r="GN9" i="5084"/>
  <c r="GM9" i="5084"/>
  <c r="GL9" i="5084"/>
  <c r="GK9" i="5084"/>
  <c r="GI9" i="5084"/>
  <c r="GH9" i="5084"/>
  <c r="GG9" i="5084"/>
  <c r="GF9" i="5084"/>
  <c r="GE9" i="5084"/>
  <c r="GC9" i="5084"/>
  <c r="GB9" i="5084"/>
  <c r="GA9" i="5084"/>
  <c r="FZ9" i="5084"/>
  <c r="FY9" i="5084"/>
  <c r="FW9" i="5084"/>
  <c r="FV9" i="5084"/>
  <c r="FU9" i="5084"/>
  <c r="FT9" i="5084"/>
  <c r="FS9" i="5084"/>
  <c r="FQ9" i="5084"/>
  <c r="FP9" i="5084"/>
  <c r="FO9" i="5084"/>
  <c r="FN9" i="5084"/>
  <c r="FM9" i="5084"/>
  <c r="FE9" i="5084"/>
  <c r="FD9" i="5084"/>
  <c r="FC9" i="5084"/>
  <c r="FB9" i="5084"/>
  <c r="FA9" i="5084"/>
  <c r="EY9" i="5084"/>
  <c r="EX9" i="5084"/>
  <c r="EW9" i="5084"/>
  <c r="EV9" i="5084"/>
  <c r="EU9" i="5084"/>
  <c r="ES9" i="5084"/>
  <c r="ER9" i="5084"/>
  <c r="EQ9" i="5084"/>
  <c r="EP9" i="5084"/>
  <c r="EO9" i="5084"/>
  <c r="EM9" i="5084"/>
  <c r="EL9" i="5084"/>
  <c r="EK9" i="5084"/>
  <c r="EJ9" i="5084"/>
  <c r="EI9" i="5084"/>
  <c r="EG9" i="5084"/>
  <c r="EF9" i="5084"/>
  <c r="EE9" i="5084"/>
  <c r="ED9" i="5084"/>
  <c r="EC9" i="5084"/>
  <c r="EA9" i="5084"/>
  <c r="DZ9" i="5084"/>
  <c r="DY9" i="5084"/>
  <c r="DX9" i="5084"/>
  <c r="DW9" i="5084"/>
  <c r="DU9" i="5084"/>
  <c r="DT9" i="5084"/>
  <c r="DS9" i="5084"/>
  <c r="DR9" i="5084"/>
  <c r="DQ9" i="5084"/>
  <c r="DH9" i="5084"/>
  <c r="DF9" i="5084"/>
  <c r="DE9" i="5084"/>
  <c r="DD9" i="5084"/>
  <c r="DC9" i="5084"/>
  <c r="CY9" i="5084"/>
  <c r="CX9" i="5084"/>
  <c r="CW9" i="5084"/>
  <c r="CV9" i="5084"/>
  <c r="CT9" i="5084"/>
  <c r="CR9" i="5084"/>
  <c r="CQ9" i="5084"/>
  <c r="CP9" i="5084"/>
  <c r="CO9" i="5084"/>
  <c r="CM9" i="5084"/>
  <c r="CK9" i="5084"/>
  <c r="CJ9" i="5084"/>
  <c r="CI9" i="5084"/>
  <c r="CH9" i="5084"/>
  <c r="BZ9" i="5084"/>
  <c r="BY9" i="5084"/>
  <c r="BX9" i="5084"/>
  <c r="BW9" i="5084"/>
  <c r="BV9" i="5084"/>
  <c r="BT9" i="5084"/>
  <c r="BS9" i="5084"/>
  <c r="BR9" i="5084"/>
  <c r="BQ9" i="5084"/>
  <c r="BP9" i="5084"/>
  <c r="BN9" i="5084"/>
  <c r="BM9" i="5084"/>
  <c r="BL9" i="5084"/>
  <c r="BK9" i="5084"/>
  <c r="BJ9" i="5084"/>
  <c r="BB9" i="5084"/>
  <c r="BA9" i="5084"/>
  <c r="AZ9" i="5084"/>
  <c r="AY9" i="5084"/>
  <c r="AX9" i="5084"/>
  <c r="AV9" i="5084"/>
  <c r="AU9" i="5084"/>
  <c r="AT9" i="5084"/>
  <c r="AS9" i="5084"/>
  <c r="AR9" i="5084"/>
  <c r="AP9" i="5084"/>
  <c r="AO9" i="5084"/>
  <c r="AN9" i="5084"/>
  <c r="AM9" i="5084"/>
  <c r="AL9" i="5084"/>
  <c r="AJ9" i="5084"/>
  <c r="AI9" i="5084"/>
  <c r="AH9" i="5084"/>
  <c r="AG9" i="5084"/>
  <c r="AF9" i="5084"/>
  <c r="AD9" i="5084"/>
  <c r="AC9" i="5084"/>
  <c r="AB9" i="5084"/>
  <c r="AA9" i="5084"/>
  <c r="Z9" i="5084"/>
  <c r="R9" i="5084"/>
  <c r="Q9" i="5084"/>
  <c r="P9" i="5084"/>
  <c r="O9" i="5084"/>
  <c r="N9" i="5084"/>
  <c r="L9" i="5084"/>
  <c r="K9" i="5084"/>
  <c r="J9" i="5084"/>
  <c r="I9" i="5084"/>
  <c r="H9" i="5084"/>
  <c r="F9" i="5084"/>
  <c r="E9" i="5084"/>
  <c r="D9" i="5084"/>
  <c r="C9" i="5084"/>
  <c r="JC8" i="5084"/>
  <c r="JB8" i="5084"/>
  <c r="JA8" i="5084"/>
  <c r="IZ8" i="5084"/>
  <c r="IY8" i="5084"/>
  <c r="IW8" i="5084"/>
  <c r="IV8" i="5084"/>
  <c r="IU8" i="5084"/>
  <c r="IT8" i="5084"/>
  <c r="IS8" i="5084"/>
  <c r="IQ8" i="5084"/>
  <c r="IP8" i="5084"/>
  <c r="IO8" i="5084"/>
  <c r="IN8" i="5084"/>
  <c r="IM8" i="5084"/>
  <c r="IE8" i="5084"/>
  <c r="ID8" i="5084"/>
  <c r="IC8" i="5084"/>
  <c r="IB8" i="5084"/>
  <c r="IA8" i="5084"/>
  <c r="HY8" i="5084"/>
  <c r="HX8" i="5084"/>
  <c r="HW8" i="5084"/>
  <c r="HV8" i="5084"/>
  <c r="HU8" i="5084"/>
  <c r="HG8" i="5084"/>
  <c r="HF8" i="5084"/>
  <c r="HE8" i="5084"/>
  <c r="HD8" i="5084"/>
  <c r="HC8" i="5084"/>
  <c r="HA8" i="5084"/>
  <c r="GZ8" i="5084"/>
  <c r="GY8" i="5084"/>
  <c r="GX8" i="5084"/>
  <c r="GW8" i="5084"/>
  <c r="GU8" i="5084"/>
  <c r="GT8" i="5084"/>
  <c r="GS8" i="5084"/>
  <c r="GR8" i="5084"/>
  <c r="GQ8" i="5084"/>
  <c r="GO8" i="5084"/>
  <c r="GN8" i="5084"/>
  <c r="GM8" i="5084"/>
  <c r="GL8" i="5084"/>
  <c r="GK8" i="5084"/>
  <c r="GI8" i="5084"/>
  <c r="GH8" i="5084"/>
  <c r="GG8" i="5084"/>
  <c r="GF8" i="5084"/>
  <c r="GE8" i="5084"/>
  <c r="GC8" i="5084"/>
  <c r="GB8" i="5084"/>
  <c r="GA8" i="5084"/>
  <c r="FZ8" i="5084"/>
  <c r="FY8" i="5084"/>
  <c r="FW8" i="5084"/>
  <c r="FV8" i="5084"/>
  <c r="FU8" i="5084"/>
  <c r="FT8" i="5084"/>
  <c r="FS8" i="5084"/>
  <c r="FQ8" i="5084"/>
  <c r="FP8" i="5084"/>
  <c r="FO8" i="5084"/>
  <c r="FN8" i="5084"/>
  <c r="FM8" i="5084"/>
  <c r="FE8" i="5084"/>
  <c r="FD8" i="5084"/>
  <c r="FC8" i="5084"/>
  <c r="FB8" i="5084"/>
  <c r="FA8" i="5084"/>
  <c r="EY8" i="5084"/>
  <c r="EX8" i="5084"/>
  <c r="EW8" i="5084"/>
  <c r="EV8" i="5084"/>
  <c r="EU8" i="5084"/>
  <c r="ES8" i="5084"/>
  <c r="ER8" i="5084"/>
  <c r="EQ8" i="5084"/>
  <c r="EP8" i="5084"/>
  <c r="EO8" i="5084"/>
  <c r="EM8" i="5084"/>
  <c r="EL8" i="5084"/>
  <c r="EK8" i="5084"/>
  <c r="EJ8" i="5084"/>
  <c r="EI8" i="5084"/>
  <c r="EG8" i="5084"/>
  <c r="EF8" i="5084"/>
  <c r="EE8" i="5084"/>
  <c r="ED8" i="5084"/>
  <c r="EC8" i="5084"/>
  <c r="EA8" i="5084"/>
  <c r="DZ8" i="5084"/>
  <c r="DY8" i="5084"/>
  <c r="DX8" i="5084"/>
  <c r="DW8" i="5084"/>
  <c r="DU8" i="5084"/>
  <c r="DT8" i="5084"/>
  <c r="DS8" i="5084"/>
  <c r="DR8" i="5084"/>
  <c r="DQ8" i="5084"/>
  <c r="DH8" i="5084"/>
  <c r="DF8" i="5084"/>
  <c r="DE8" i="5084"/>
  <c r="DD8" i="5084"/>
  <c r="DC8" i="5084"/>
  <c r="CY8" i="5084"/>
  <c r="CX8" i="5084"/>
  <c r="CW8" i="5084"/>
  <c r="CV8" i="5084"/>
  <c r="CT8" i="5084"/>
  <c r="CR8" i="5084"/>
  <c r="CQ8" i="5084"/>
  <c r="CP8" i="5084"/>
  <c r="CO8" i="5084"/>
  <c r="CM8" i="5084"/>
  <c r="CK8" i="5084"/>
  <c r="CJ8" i="5084"/>
  <c r="CI8" i="5084"/>
  <c r="CH8" i="5084"/>
  <c r="BZ8" i="5084"/>
  <c r="BY8" i="5084"/>
  <c r="BX8" i="5084"/>
  <c r="BW8" i="5084"/>
  <c r="BV8" i="5084"/>
  <c r="BT8" i="5084"/>
  <c r="BS8" i="5084"/>
  <c r="BR8" i="5084"/>
  <c r="BQ8" i="5084"/>
  <c r="BP8" i="5084"/>
  <c r="BN8" i="5084"/>
  <c r="BM8" i="5084"/>
  <c r="BL8" i="5084"/>
  <c r="BK8" i="5084"/>
  <c r="BJ8" i="5084"/>
  <c r="BB8" i="5084"/>
  <c r="BA8" i="5084"/>
  <c r="AZ8" i="5084"/>
  <c r="AY8" i="5084"/>
  <c r="AX8" i="5084"/>
  <c r="AV8" i="5084"/>
  <c r="AU8" i="5084"/>
  <c r="AT8" i="5084"/>
  <c r="AS8" i="5084"/>
  <c r="AR8" i="5084"/>
  <c r="AP8" i="5084"/>
  <c r="AO8" i="5084"/>
  <c r="AN8" i="5084"/>
  <c r="AM8" i="5084"/>
  <c r="AL8" i="5084"/>
  <c r="AJ8" i="5084"/>
  <c r="AI8" i="5084"/>
  <c r="AH8" i="5084"/>
  <c r="AG8" i="5084"/>
  <c r="AF8" i="5084"/>
  <c r="AD8" i="5084"/>
  <c r="AC8" i="5084"/>
  <c r="AB8" i="5084"/>
  <c r="AA8" i="5084"/>
  <c r="Z8" i="5084"/>
  <c r="R8" i="5084"/>
  <c r="Q8" i="5084"/>
  <c r="P8" i="5084"/>
  <c r="O8" i="5084"/>
  <c r="N8" i="5084"/>
  <c r="L8" i="5084"/>
  <c r="K8" i="5084"/>
  <c r="J8" i="5084"/>
  <c r="I8" i="5084"/>
  <c r="H8" i="5084"/>
  <c r="F8" i="5084"/>
  <c r="E8" i="5084"/>
  <c r="D8" i="5084"/>
  <c r="C8" i="5084"/>
  <c r="JC7" i="5084"/>
  <c r="JB7" i="5084"/>
  <c r="JA7" i="5084"/>
  <c r="IZ7" i="5084"/>
  <c r="IY7" i="5084"/>
  <c r="IW7" i="5084"/>
  <c r="IV7" i="5084"/>
  <c r="IU7" i="5084"/>
  <c r="IT7" i="5084"/>
  <c r="IS7" i="5084"/>
  <c r="IQ7" i="5084"/>
  <c r="IP7" i="5084"/>
  <c r="IO7" i="5084"/>
  <c r="IN7" i="5084"/>
  <c r="IM7" i="5084"/>
  <c r="IE7" i="5084"/>
  <c r="ID7" i="5084"/>
  <c r="IC7" i="5084"/>
  <c r="IB7" i="5084"/>
  <c r="IA7" i="5084"/>
  <c r="HY7" i="5084"/>
  <c r="HX7" i="5084"/>
  <c r="HW7" i="5084"/>
  <c r="HV7" i="5084"/>
  <c r="HU7" i="5084"/>
  <c r="HG7" i="5084"/>
  <c r="HF7" i="5084"/>
  <c r="HE7" i="5084"/>
  <c r="HD7" i="5084"/>
  <c r="HC7" i="5084"/>
  <c r="HA7" i="5084"/>
  <c r="GZ7" i="5084"/>
  <c r="GY7" i="5084"/>
  <c r="GX7" i="5084"/>
  <c r="GW7" i="5084"/>
  <c r="GU7" i="5084"/>
  <c r="GT7" i="5084"/>
  <c r="GS7" i="5084"/>
  <c r="GR7" i="5084"/>
  <c r="GQ7" i="5084"/>
  <c r="GO7" i="5084"/>
  <c r="GN7" i="5084"/>
  <c r="GM7" i="5084"/>
  <c r="GL7" i="5084"/>
  <c r="GK7" i="5084"/>
  <c r="GI7" i="5084"/>
  <c r="GH7" i="5084"/>
  <c r="GG7" i="5084"/>
  <c r="GF7" i="5084"/>
  <c r="GE7" i="5084"/>
  <c r="GC7" i="5084"/>
  <c r="GB7" i="5084"/>
  <c r="GA7" i="5084"/>
  <c r="FZ7" i="5084"/>
  <c r="FY7" i="5084"/>
  <c r="FW7" i="5084"/>
  <c r="FV7" i="5084"/>
  <c r="FU7" i="5084"/>
  <c r="FT7" i="5084"/>
  <c r="FS7" i="5084"/>
  <c r="FQ7" i="5084"/>
  <c r="FP7" i="5084"/>
  <c r="FO7" i="5084"/>
  <c r="FN7" i="5084"/>
  <c r="FM7" i="5084"/>
  <c r="FE7" i="5084"/>
  <c r="FD7" i="5084"/>
  <c r="FC7" i="5084"/>
  <c r="FB7" i="5084"/>
  <c r="FA7" i="5084"/>
  <c r="EY7" i="5084"/>
  <c r="EX7" i="5084"/>
  <c r="EW7" i="5084"/>
  <c r="EV7" i="5084"/>
  <c r="EU7" i="5084"/>
  <c r="ES7" i="5084"/>
  <c r="ER7" i="5084"/>
  <c r="EQ7" i="5084"/>
  <c r="EP7" i="5084"/>
  <c r="EO7" i="5084"/>
  <c r="EM7" i="5084"/>
  <c r="EL7" i="5084"/>
  <c r="EK7" i="5084"/>
  <c r="EJ7" i="5084"/>
  <c r="EI7" i="5084"/>
  <c r="EG7" i="5084"/>
  <c r="EF7" i="5084"/>
  <c r="EE7" i="5084"/>
  <c r="ED7" i="5084"/>
  <c r="EC7" i="5084"/>
  <c r="EA7" i="5084"/>
  <c r="DZ7" i="5084"/>
  <c r="DY7" i="5084"/>
  <c r="DX7" i="5084"/>
  <c r="DW7" i="5084"/>
  <c r="DU7" i="5084"/>
  <c r="DT7" i="5084"/>
  <c r="DS7" i="5084"/>
  <c r="DR7" i="5084"/>
  <c r="DQ7" i="5084"/>
  <c r="DH7" i="5084"/>
  <c r="DF7" i="5084"/>
  <c r="DE7" i="5084"/>
  <c r="DD7" i="5084"/>
  <c r="DC7" i="5084"/>
  <c r="CY7" i="5084"/>
  <c r="CX7" i="5084"/>
  <c r="CW7" i="5084"/>
  <c r="CV7" i="5084"/>
  <c r="CT7" i="5084"/>
  <c r="CR7" i="5084"/>
  <c r="CQ7" i="5084"/>
  <c r="CP7" i="5084"/>
  <c r="CO7" i="5084"/>
  <c r="CM7" i="5084"/>
  <c r="CK7" i="5084"/>
  <c r="CJ7" i="5084"/>
  <c r="CI7" i="5084"/>
  <c r="CH7" i="5084"/>
  <c r="BZ7" i="5084"/>
  <c r="BY7" i="5084"/>
  <c r="BX7" i="5084"/>
  <c r="BW7" i="5084"/>
  <c r="BV7" i="5084"/>
  <c r="BT7" i="5084"/>
  <c r="BS7" i="5084"/>
  <c r="BR7" i="5084"/>
  <c r="BQ7" i="5084"/>
  <c r="BP7" i="5084"/>
  <c r="BN7" i="5084"/>
  <c r="BM7" i="5084"/>
  <c r="BL7" i="5084"/>
  <c r="BK7" i="5084"/>
  <c r="BJ7" i="5084"/>
  <c r="BB7" i="5084"/>
  <c r="BA7" i="5084"/>
  <c r="AZ7" i="5084"/>
  <c r="AY7" i="5084"/>
  <c r="AX7" i="5084"/>
  <c r="AV7" i="5084"/>
  <c r="AU7" i="5084"/>
  <c r="AT7" i="5084"/>
  <c r="AS7" i="5084"/>
  <c r="AR7" i="5084"/>
  <c r="AP7" i="5084"/>
  <c r="AO7" i="5084"/>
  <c r="AN7" i="5084"/>
  <c r="AM7" i="5084"/>
  <c r="AL7" i="5084"/>
  <c r="AJ7" i="5084"/>
  <c r="AI7" i="5084"/>
  <c r="AH7" i="5084"/>
  <c r="AG7" i="5084"/>
  <c r="AF7" i="5084"/>
  <c r="AD7" i="5084"/>
  <c r="AC7" i="5084"/>
  <c r="AB7" i="5084"/>
  <c r="AA7" i="5084"/>
  <c r="Z7" i="5084"/>
  <c r="R7" i="5084"/>
  <c r="Q7" i="5084"/>
  <c r="P7" i="5084"/>
  <c r="O7" i="5084"/>
  <c r="N7" i="5084"/>
  <c r="L7" i="5084"/>
  <c r="K7" i="5084"/>
  <c r="J7" i="5084"/>
  <c r="I7" i="5084"/>
  <c r="H7" i="5084"/>
  <c r="F7" i="5084"/>
  <c r="E7" i="5084"/>
  <c r="D7" i="5084"/>
  <c r="C7" i="5084"/>
  <c r="JC6" i="5084"/>
  <c r="JB6" i="5084"/>
  <c r="JA6" i="5084"/>
  <c r="IZ6" i="5084"/>
  <c r="IY6" i="5084"/>
  <c r="IW6" i="5084"/>
  <c r="IV6" i="5084"/>
  <c r="IU6" i="5084"/>
  <c r="IT6" i="5084"/>
  <c r="IS6" i="5084"/>
  <c r="IQ6" i="5084"/>
  <c r="IP6" i="5084"/>
  <c r="IO6" i="5084"/>
  <c r="IN6" i="5084"/>
  <c r="IM6" i="5084"/>
  <c r="IE6" i="5084"/>
  <c r="ID6" i="5084"/>
  <c r="IC6" i="5084"/>
  <c r="IB6" i="5084"/>
  <c r="IA6" i="5084"/>
  <c r="HY6" i="5084"/>
  <c r="HX6" i="5084"/>
  <c r="HW6" i="5084"/>
  <c r="HV6" i="5084"/>
  <c r="HU6" i="5084"/>
  <c r="HG6" i="5084"/>
  <c r="HF6" i="5084"/>
  <c r="HE6" i="5084"/>
  <c r="HD6" i="5084"/>
  <c r="HC6" i="5084"/>
  <c r="HA6" i="5084"/>
  <c r="GZ6" i="5084"/>
  <c r="GY6" i="5084"/>
  <c r="GX6" i="5084"/>
  <c r="GW6" i="5084"/>
  <c r="GU6" i="5084"/>
  <c r="GT6" i="5084"/>
  <c r="GS6" i="5084"/>
  <c r="GR6" i="5084"/>
  <c r="GQ6" i="5084"/>
  <c r="GO6" i="5084"/>
  <c r="GN6" i="5084"/>
  <c r="GM6" i="5084"/>
  <c r="GL6" i="5084"/>
  <c r="GK6" i="5084"/>
  <c r="GI6" i="5084"/>
  <c r="GH6" i="5084"/>
  <c r="GG6" i="5084"/>
  <c r="GF6" i="5084"/>
  <c r="GE6" i="5084"/>
  <c r="GC6" i="5084"/>
  <c r="GB6" i="5084"/>
  <c r="GA6" i="5084"/>
  <c r="FZ6" i="5084"/>
  <c r="FY6" i="5084"/>
  <c r="FW6" i="5084"/>
  <c r="FV6" i="5084"/>
  <c r="FU6" i="5084"/>
  <c r="FT6" i="5084"/>
  <c r="FS6" i="5084"/>
  <c r="FQ6" i="5084"/>
  <c r="FP6" i="5084"/>
  <c r="FO6" i="5084"/>
  <c r="FN6" i="5084"/>
  <c r="FM6" i="5084"/>
  <c r="FE6" i="5084"/>
  <c r="FD6" i="5084"/>
  <c r="FC6" i="5084"/>
  <c r="FB6" i="5084"/>
  <c r="FA6" i="5084"/>
  <c r="EY6" i="5084"/>
  <c r="EX6" i="5084"/>
  <c r="EW6" i="5084"/>
  <c r="EV6" i="5084"/>
  <c r="EU6" i="5084"/>
  <c r="ES6" i="5084"/>
  <c r="ER6" i="5084"/>
  <c r="EQ6" i="5084"/>
  <c r="EP6" i="5084"/>
  <c r="EO6" i="5084"/>
  <c r="EM6" i="5084"/>
  <c r="EL6" i="5084"/>
  <c r="EK6" i="5084"/>
  <c r="EJ6" i="5084"/>
  <c r="EI6" i="5084"/>
  <c r="EG6" i="5084"/>
  <c r="EF6" i="5084"/>
  <c r="EE6" i="5084"/>
  <c r="ED6" i="5084"/>
  <c r="EC6" i="5084"/>
  <c r="EA6" i="5084"/>
  <c r="DZ6" i="5084"/>
  <c r="DY6" i="5084"/>
  <c r="DX6" i="5084"/>
  <c r="DW6" i="5084"/>
  <c r="DU6" i="5084"/>
  <c r="DT6" i="5084"/>
  <c r="DS6" i="5084"/>
  <c r="DR6" i="5084"/>
  <c r="DQ6" i="5084"/>
  <c r="DH6" i="5084"/>
  <c r="DF6" i="5084"/>
  <c r="DE6" i="5084"/>
  <c r="DD6" i="5084"/>
  <c r="DC6" i="5084"/>
  <c r="CY6" i="5084"/>
  <c r="CX6" i="5084"/>
  <c r="CW6" i="5084"/>
  <c r="CV6" i="5084"/>
  <c r="CT6" i="5084"/>
  <c r="CR6" i="5084"/>
  <c r="CQ6" i="5084"/>
  <c r="CP6" i="5084"/>
  <c r="CO6" i="5084"/>
  <c r="CM6" i="5084"/>
  <c r="CK6" i="5084"/>
  <c r="CJ6" i="5084"/>
  <c r="CI6" i="5084"/>
  <c r="CH6" i="5084"/>
  <c r="BZ6" i="5084"/>
  <c r="BY6" i="5084"/>
  <c r="BX6" i="5084"/>
  <c r="BW6" i="5084"/>
  <c r="BV6" i="5084"/>
  <c r="BT6" i="5084"/>
  <c r="BS6" i="5084"/>
  <c r="BR6" i="5084"/>
  <c r="BQ6" i="5084"/>
  <c r="BP6" i="5084"/>
  <c r="BN6" i="5084"/>
  <c r="BM6" i="5084"/>
  <c r="BL6" i="5084"/>
  <c r="BK6" i="5084"/>
  <c r="BJ6" i="5084"/>
  <c r="BB6" i="5084"/>
  <c r="BA6" i="5084"/>
  <c r="AZ6" i="5084"/>
  <c r="AY6" i="5084"/>
  <c r="AX6" i="5084"/>
  <c r="AV6" i="5084"/>
  <c r="AU6" i="5084"/>
  <c r="AT6" i="5084"/>
  <c r="AS6" i="5084"/>
  <c r="AR6" i="5084"/>
  <c r="AP6" i="5084"/>
  <c r="AO6" i="5084"/>
  <c r="AN6" i="5084"/>
  <c r="AM6" i="5084"/>
  <c r="AL6" i="5084"/>
  <c r="AJ6" i="5084"/>
  <c r="AI6" i="5084"/>
  <c r="AH6" i="5084"/>
  <c r="AG6" i="5084"/>
  <c r="AF6" i="5084"/>
  <c r="AD6" i="5084"/>
  <c r="AC6" i="5084"/>
  <c r="AB6" i="5084"/>
  <c r="AA6" i="5084"/>
  <c r="Z6" i="5084"/>
  <c r="R6" i="5084"/>
  <c r="Q6" i="5084"/>
  <c r="P6" i="5084"/>
  <c r="O6" i="5084"/>
  <c r="N6" i="5084"/>
  <c r="L6" i="5084"/>
  <c r="K6" i="5084"/>
  <c r="J6" i="5084"/>
  <c r="I6" i="5084"/>
  <c r="H6" i="5084"/>
  <c r="F6" i="5084"/>
  <c r="E6" i="5084"/>
  <c r="D6" i="5084"/>
  <c r="C6" i="5084"/>
  <c r="B9" i="5084"/>
  <c r="B8" i="5084"/>
  <c r="B7" i="5084"/>
  <c r="B6" i="5084"/>
  <c r="T6" i="5088"/>
  <c r="JI93" i="5088"/>
  <c r="BD93" i="46188" s="1"/>
  <c r="JH93" i="5088"/>
  <c r="BC93" i="46188" s="1"/>
  <c r="JG93" i="5088"/>
  <c r="BB93" i="46188" s="1"/>
  <c r="JF93" i="5088"/>
  <c r="BA93" i="46188" s="1"/>
  <c r="JE93" i="5088"/>
  <c r="AZ93" i="46188" s="1"/>
  <c r="JI95" i="5088"/>
  <c r="BD95" i="46188" s="1"/>
  <c r="JH95" i="5088"/>
  <c r="BC95" i="46188" s="1"/>
  <c r="JG95" i="5088"/>
  <c r="BB95" i="46188" s="1"/>
  <c r="JF95" i="5088"/>
  <c r="BA95" i="46188" s="1"/>
  <c r="JE95" i="5088"/>
  <c r="AZ95" i="46188" s="1"/>
  <c r="JI91" i="5088"/>
  <c r="BD91" i="46188" s="1"/>
  <c r="JH91" i="5088"/>
  <c r="BC91" i="46188" s="1"/>
  <c r="JG91" i="5088"/>
  <c r="BB91" i="46188" s="1"/>
  <c r="JF91" i="5088"/>
  <c r="BA91" i="46188" s="1"/>
  <c r="JE91" i="5088"/>
  <c r="AZ91" i="46188" s="1"/>
  <c r="JI87" i="5088"/>
  <c r="BD87" i="46188" s="1"/>
  <c r="JH87" i="5088"/>
  <c r="BC87" i="46188" s="1"/>
  <c r="JG87" i="5088"/>
  <c r="BB87" i="46188" s="1"/>
  <c r="JF87" i="5088"/>
  <c r="BA87" i="46188" s="1"/>
  <c r="JE87" i="5088"/>
  <c r="AZ87" i="46188" s="1"/>
  <c r="JI79" i="5088"/>
  <c r="BD79" i="46188" s="1"/>
  <c r="JH79" i="5088"/>
  <c r="BC79" i="46188" s="1"/>
  <c r="JG79" i="5088"/>
  <c r="BB79" i="46188" s="1"/>
  <c r="JF79" i="5088"/>
  <c r="BA79" i="46188" s="1"/>
  <c r="JE79" i="5088"/>
  <c r="AZ79" i="46188" s="1"/>
  <c r="JI78" i="5088"/>
  <c r="BD78" i="46188" s="1"/>
  <c r="JH78" i="5088"/>
  <c r="BC78" i="46188" s="1"/>
  <c r="JG78" i="5088"/>
  <c r="BB78" i="46188" s="1"/>
  <c r="JF78" i="5088"/>
  <c r="BA78" i="46188" s="1"/>
  <c r="JE78" i="5088"/>
  <c r="AZ78" i="46188" s="1"/>
  <c r="JI76" i="5088"/>
  <c r="BD76" i="46188" s="1"/>
  <c r="JH76" i="5088"/>
  <c r="BC76" i="46188" s="1"/>
  <c r="JG76" i="5088"/>
  <c r="BB76" i="46188" s="1"/>
  <c r="JF76" i="5088"/>
  <c r="BA76" i="46188" s="1"/>
  <c r="JE76" i="5088"/>
  <c r="AZ76" i="46188" s="1"/>
  <c r="JI75" i="5088"/>
  <c r="BD75" i="46188" s="1"/>
  <c r="JH75" i="5088"/>
  <c r="BC75" i="46188" s="1"/>
  <c r="JG75" i="5088"/>
  <c r="BB75" i="46188" s="1"/>
  <c r="JF75" i="5088"/>
  <c r="BA75" i="46188" s="1"/>
  <c r="JE75" i="5088"/>
  <c r="AZ75" i="46188" s="1"/>
  <c r="JI74" i="5088"/>
  <c r="BD74" i="46188" s="1"/>
  <c r="JH74" i="5088"/>
  <c r="BC74" i="46188" s="1"/>
  <c r="JG74" i="5088"/>
  <c r="BB74" i="46188" s="1"/>
  <c r="JF74" i="5088"/>
  <c r="BA74" i="46188" s="1"/>
  <c r="JE74" i="5088"/>
  <c r="AZ74" i="46188" s="1"/>
  <c r="JI83" i="5088"/>
  <c r="BD83" i="46188" s="1"/>
  <c r="JH83" i="5088"/>
  <c r="BC83" i="46188" s="1"/>
  <c r="JG83" i="5088"/>
  <c r="BB83" i="46188" s="1"/>
  <c r="JF83" i="5088"/>
  <c r="BA83" i="46188" s="1"/>
  <c r="JE83" i="5088"/>
  <c r="AZ83" i="46188" s="1"/>
  <c r="JI70" i="5088"/>
  <c r="BD70" i="46188" s="1"/>
  <c r="JH70" i="5088"/>
  <c r="BC70" i="46188" s="1"/>
  <c r="JG70" i="5088"/>
  <c r="BB70" i="46188" s="1"/>
  <c r="JF70" i="5088"/>
  <c r="BA70" i="46188" s="1"/>
  <c r="JE70" i="5088"/>
  <c r="AZ70" i="46188" s="1"/>
  <c r="JI86" i="5088"/>
  <c r="BD86" i="46188" s="1"/>
  <c r="JH86" i="5088"/>
  <c r="BC86" i="46188" s="1"/>
  <c r="JG86" i="5088"/>
  <c r="BB86" i="46188" s="1"/>
  <c r="JF86" i="5088"/>
  <c r="BA86" i="46188" s="1"/>
  <c r="JE86" i="5088"/>
  <c r="AZ86" i="46188" s="1"/>
  <c r="JI85" i="5088"/>
  <c r="BD85" i="46188" s="1"/>
  <c r="JH85" i="5088"/>
  <c r="BC85" i="46188" s="1"/>
  <c r="JG85" i="5088"/>
  <c r="BB85" i="46188" s="1"/>
  <c r="JF85" i="5088"/>
  <c r="BA85" i="46188" s="1"/>
  <c r="JE85" i="5088"/>
  <c r="AZ85" i="46188" s="1"/>
  <c r="JI80" i="5088"/>
  <c r="BD80" i="46188" s="1"/>
  <c r="JH80" i="5088"/>
  <c r="BC80" i="46188" s="1"/>
  <c r="JG80" i="5088"/>
  <c r="BB80" i="46188" s="1"/>
  <c r="JF80" i="5088"/>
  <c r="BA80" i="46188" s="1"/>
  <c r="JE80" i="5088"/>
  <c r="AZ80" i="46188" s="1"/>
  <c r="JI84" i="5088"/>
  <c r="BD84" i="46188" s="1"/>
  <c r="JH84" i="5088"/>
  <c r="BC84" i="46188" s="1"/>
  <c r="JG84" i="5088"/>
  <c r="BB84" i="46188" s="1"/>
  <c r="JF84" i="5088"/>
  <c r="BA84" i="46188" s="1"/>
  <c r="JE84" i="5088"/>
  <c r="AZ84" i="46188" s="1"/>
  <c r="JI81" i="5088"/>
  <c r="BD81" i="46188" s="1"/>
  <c r="JH81" i="5088"/>
  <c r="BC81" i="46188" s="1"/>
  <c r="JG81" i="5088"/>
  <c r="BB81" i="46188" s="1"/>
  <c r="JF81" i="5088"/>
  <c r="BA81" i="46188" s="1"/>
  <c r="JE81" i="5088"/>
  <c r="AZ81" i="46188" s="1"/>
  <c r="JI69" i="5088"/>
  <c r="BD69" i="46188" s="1"/>
  <c r="JH69" i="5088"/>
  <c r="BC69" i="46188" s="1"/>
  <c r="JG69" i="5088"/>
  <c r="BB69" i="46188" s="1"/>
  <c r="JF69" i="5088"/>
  <c r="BA69" i="46188" s="1"/>
  <c r="JE69" i="5088"/>
  <c r="AZ69" i="46188" s="1"/>
  <c r="JI82" i="5088"/>
  <c r="BD82" i="46188" s="1"/>
  <c r="JH82" i="5088"/>
  <c r="BC82" i="46188" s="1"/>
  <c r="JG82" i="5088"/>
  <c r="BB82" i="46188" s="1"/>
  <c r="JF82" i="5088"/>
  <c r="BA82" i="46188" s="1"/>
  <c r="JE82" i="5088"/>
  <c r="AZ82" i="46188" s="1"/>
  <c r="JI72" i="5088"/>
  <c r="BD72" i="46188" s="1"/>
  <c r="JH72" i="5088"/>
  <c r="BC72" i="46188" s="1"/>
  <c r="JG72" i="5088"/>
  <c r="BB72" i="46188" s="1"/>
  <c r="JF72" i="5088"/>
  <c r="BA72" i="46188" s="1"/>
  <c r="JE72" i="5088"/>
  <c r="AZ72" i="46188" s="1"/>
  <c r="JI68" i="5088"/>
  <c r="BD68" i="46188" s="1"/>
  <c r="JH68" i="5088"/>
  <c r="BC68" i="46188" s="1"/>
  <c r="JG68" i="5088"/>
  <c r="BB68" i="46188" s="1"/>
  <c r="JF68" i="5088"/>
  <c r="BA68" i="46188" s="1"/>
  <c r="JE68" i="5088"/>
  <c r="AZ68" i="46188" s="1"/>
  <c r="JI65" i="5088"/>
  <c r="BD65" i="46188" s="1"/>
  <c r="JH65" i="5088"/>
  <c r="BC65" i="46188" s="1"/>
  <c r="JG65" i="5088"/>
  <c r="BB65" i="46188" s="1"/>
  <c r="JF65" i="5088"/>
  <c r="BA65" i="46188" s="1"/>
  <c r="JE65" i="5088"/>
  <c r="AZ65" i="46188" s="1"/>
  <c r="JI64" i="5088"/>
  <c r="BD64" i="46188" s="1"/>
  <c r="JH64" i="5088"/>
  <c r="BC64" i="46188" s="1"/>
  <c r="JG64" i="5088"/>
  <c r="BB64" i="46188" s="1"/>
  <c r="JF64" i="5088"/>
  <c r="BA64" i="46188" s="1"/>
  <c r="JE64" i="5088"/>
  <c r="AZ64" i="46188" s="1"/>
  <c r="JI62" i="5088"/>
  <c r="BD62" i="46188" s="1"/>
  <c r="JH62" i="5088"/>
  <c r="BC62" i="46188" s="1"/>
  <c r="JG62" i="5088"/>
  <c r="BB62" i="46188" s="1"/>
  <c r="JF62" i="5088"/>
  <c r="BA62" i="46188" s="1"/>
  <c r="JE62" i="5088"/>
  <c r="AZ62" i="46188" s="1"/>
  <c r="BD61" i="46188"/>
  <c r="BC61" i="46188"/>
  <c r="BB61" i="46188"/>
  <c r="BA61" i="46188"/>
  <c r="AZ61" i="46188"/>
  <c r="BD58" i="46188"/>
  <c r="BC58" i="46188"/>
  <c r="BB58" i="46188"/>
  <c r="BA58" i="46188"/>
  <c r="AZ58" i="46188"/>
  <c r="BD57" i="46188"/>
  <c r="BC57" i="46188"/>
  <c r="BB57" i="46188"/>
  <c r="BA57" i="46188"/>
  <c r="AZ57" i="46188"/>
  <c r="BD56" i="46188"/>
  <c r="BC56" i="46188"/>
  <c r="BB56" i="46188"/>
  <c r="BA56" i="46188"/>
  <c r="AZ56" i="46188"/>
  <c r="BD55" i="46188"/>
  <c r="BC55" i="46188"/>
  <c r="BB55" i="46188"/>
  <c r="BA55" i="46188"/>
  <c r="AZ55" i="46188"/>
  <c r="JI63" i="5088"/>
  <c r="BD63" i="46188" s="1"/>
  <c r="JH63" i="5088"/>
  <c r="BC63" i="46188" s="1"/>
  <c r="JG63" i="5088"/>
  <c r="BB63" i="46188" s="1"/>
  <c r="JF63" i="5088"/>
  <c r="BA63" i="46188" s="1"/>
  <c r="JE63" i="5088"/>
  <c r="AZ63" i="46188" s="1"/>
  <c r="BD54" i="46188"/>
  <c r="BC54" i="46188"/>
  <c r="BB54" i="46188"/>
  <c r="BA54" i="46188"/>
  <c r="AZ54" i="46188"/>
  <c r="BD53" i="46188"/>
  <c r="BC53" i="46188"/>
  <c r="BB53" i="46188"/>
  <c r="BA53" i="46188"/>
  <c r="AZ53" i="46188"/>
  <c r="BD52" i="46188"/>
  <c r="BC52" i="46188"/>
  <c r="BB52" i="46188"/>
  <c r="BA52" i="46188"/>
  <c r="AZ52" i="46188"/>
  <c r="BD50" i="46188"/>
  <c r="BC50" i="46188"/>
  <c r="BB50" i="46188"/>
  <c r="BA50" i="46188"/>
  <c r="AZ50" i="46188"/>
  <c r="JI25" i="5088"/>
  <c r="BD25" i="46188" s="1"/>
  <c r="JH25" i="5088"/>
  <c r="BC25" i="46188" s="1"/>
  <c r="JG25" i="5088"/>
  <c r="BB25" i="46188" s="1"/>
  <c r="JF25" i="5088"/>
  <c r="BA25" i="46188" s="1"/>
  <c r="JE25" i="5088"/>
  <c r="AZ25" i="46188" s="1"/>
  <c r="JI43" i="5088"/>
  <c r="BD43" i="46188" s="1"/>
  <c r="JH43" i="5088"/>
  <c r="BC43" i="46188" s="1"/>
  <c r="JG43" i="5088"/>
  <c r="BB43" i="46188" s="1"/>
  <c r="JF43" i="5088"/>
  <c r="BA43" i="46188" s="1"/>
  <c r="JE43" i="5088"/>
  <c r="AZ43" i="46188" s="1"/>
  <c r="JI37" i="5088"/>
  <c r="BD37" i="46188" s="1"/>
  <c r="JH37" i="5088"/>
  <c r="BC37" i="46188" s="1"/>
  <c r="JG37" i="5088"/>
  <c r="BB37" i="46188" s="1"/>
  <c r="JF37" i="5088"/>
  <c r="BA37" i="46188" s="1"/>
  <c r="JE37" i="5088"/>
  <c r="AZ37" i="46188" s="1"/>
  <c r="JI44" i="5088"/>
  <c r="BD44" i="46188" s="1"/>
  <c r="JH44" i="5088"/>
  <c r="BC44" i="46188" s="1"/>
  <c r="JG44" i="5088"/>
  <c r="BB44" i="46188" s="1"/>
  <c r="JF44" i="5088"/>
  <c r="BA44" i="46188" s="1"/>
  <c r="JE44" i="5088"/>
  <c r="AZ44" i="46188" s="1"/>
  <c r="JI36" i="5088"/>
  <c r="BD36" i="46188" s="1"/>
  <c r="JH36" i="5088"/>
  <c r="BC36" i="46188" s="1"/>
  <c r="JG36" i="5088"/>
  <c r="BB36" i="46188" s="1"/>
  <c r="JF36" i="5088"/>
  <c r="BA36" i="46188" s="1"/>
  <c r="JE36" i="5088"/>
  <c r="AZ36" i="46188" s="1"/>
  <c r="JI42" i="5088"/>
  <c r="BD42" i="46188" s="1"/>
  <c r="JH42" i="5088"/>
  <c r="BC42" i="46188" s="1"/>
  <c r="JG42" i="5088"/>
  <c r="BB42" i="46188" s="1"/>
  <c r="JF42" i="5088"/>
  <c r="BA42" i="46188" s="1"/>
  <c r="JE42" i="5088"/>
  <c r="AZ42" i="46188" s="1"/>
  <c r="JI39" i="5088"/>
  <c r="BD39" i="46188" s="1"/>
  <c r="JH39" i="5088"/>
  <c r="BC39" i="46188" s="1"/>
  <c r="JG39" i="5088"/>
  <c r="BB39" i="46188" s="1"/>
  <c r="JF39" i="5088"/>
  <c r="BA39" i="46188" s="1"/>
  <c r="JE39" i="5088"/>
  <c r="AZ39" i="46188" s="1"/>
  <c r="JI24" i="5088"/>
  <c r="BD24" i="46188" s="1"/>
  <c r="JH24" i="5088"/>
  <c r="BC24" i="46188" s="1"/>
  <c r="JG24" i="5088"/>
  <c r="BB24" i="46188" s="1"/>
  <c r="JF24" i="5088"/>
  <c r="BA24" i="46188" s="1"/>
  <c r="JE24" i="5088"/>
  <c r="AZ24" i="46188" s="1"/>
  <c r="JI32" i="5088"/>
  <c r="BD32" i="46188" s="1"/>
  <c r="JH32" i="5088"/>
  <c r="BC32" i="46188" s="1"/>
  <c r="JG32" i="5088"/>
  <c r="BB32" i="46188" s="1"/>
  <c r="JF32" i="5088"/>
  <c r="BA32" i="46188" s="1"/>
  <c r="JE32" i="5088"/>
  <c r="AZ32" i="46188" s="1"/>
  <c r="JI23" i="5088"/>
  <c r="BD23" i="46188" s="1"/>
  <c r="JH23" i="5088"/>
  <c r="BC23" i="46188" s="1"/>
  <c r="JG23" i="5088"/>
  <c r="BB23" i="46188" s="1"/>
  <c r="JF23" i="5088"/>
  <c r="BA23" i="46188" s="1"/>
  <c r="JE23" i="5088"/>
  <c r="AZ23" i="46188" s="1"/>
  <c r="JI22" i="5088"/>
  <c r="BD22" i="46188" s="1"/>
  <c r="JH22" i="5088"/>
  <c r="BC22" i="46188" s="1"/>
  <c r="JG22" i="5088"/>
  <c r="BB22" i="46188" s="1"/>
  <c r="JF22" i="5088"/>
  <c r="BA22" i="46188" s="1"/>
  <c r="JE22" i="5088"/>
  <c r="AZ22" i="46188" s="1"/>
  <c r="JI40" i="5088"/>
  <c r="BD40" i="46188" s="1"/>
  <c r="JH40" i="5088"/>
  <c r="BC40" i="46188" s="1"/>
  <c r="JG40" i="5088"/>
  <c r="BB40" i="46188" s="1"/>
  <c r="JF40" i="5088"/>
  <c r="BA40" i="46188" s="1"/>
  <c r="JE40" i="5088"/>
  <c r="AZ40" i="46188" s="1"/>
  <c r="JI35" i="5088"/>
  <c r="BD35" i="46188" s="1"/>
  <c r="JH35" i="5088"/>
  <c r="BC35" i="46188" s="1"/>
  <c r="JG35" i="5088"/>
  <c r="BB35" i="46188" s="1"/>
  <c r="JF35" i="5088"/>
  <c r="BA35" i="46188" s="1"/>
  <c r="JE35" i="5088"/>
  <c r="AZ35" i="46188" s="1"/>
  <c r="JI41" i="5088"/>
  <c r="BD41" i="46188" s="1"/>
  <c r="JH41" i="5088"/>
  <c r="BC41" i="46188" s="1"/>
  <c r="JG41" i="5088"/>
  <c r="BB41" i="46188" s="1"/>
  <c r="JF41" i="5088"/>
  <c r="BA41" i="46188" s="1"/>
  <c r="JE41" i="5088"/>
  <c r="AZ41" i="46188" s="1"/>
  <c r="JI30" i="5088"/>
  <c r="BD30" i="46188" s="1"/>
  <c r="JH30" i="5088"/>
  <c r="BC30" i="46188" s="1"/>
  <c r="JG30" i="5088"/>
  <c r="BB30" i="46188" s="1"/>
  <c r="JF30" i="5088"/>
  <c r="BA30" i="46188" s="1"/>
  <c r="JE30" i="5088"/>
  <c r="AZ30" i="46188" s="1"/>
  <c r="JI33" i="5088"/>
  <c r="BD33" i="46188" s="1"/>
  <c r="JH33" i="5088"/>
  <c r="BC33" i="46188" s="1"/>
  <c r="JG33" i="5088"/>
  <c r="BB33" i="46188" s="1"/>
  <c r="JF33" i="5088"/>
  <c r="BA33" i="46188" s="1"/>
  <c r="JE33" i="5088"/>
  <c r="AZ33" i="46188" s="1"/>
  <c r="JI38" i="5088"/>
  <c r="BD38" i="46188" s="1"/>
  <c r="JH38" i="5088"/>
  <c r="BC38" i="46188" s="1"/>
  <c r="JG38" i="5088"/>
  <c r="BB38" i="46188" s="1"/>
  <c r="JF38" i="5088"/>
  <c r="BA38" i="46188" s="1"/>
  <c r="JE38" i="5088"/>
  <c r="AZ38" i="46188" s="1"/>
  <c r="JI34" i="5088"/>
  <c r="BD34" i="46188" s="1"/>
  <c r="JH34" i="5088"/>
  <c r="BC34" i="46188" s="1"/>
  <c r="JG34" i="5088"/>
  <c r="BB34" i="46188" s="1"/>
  <c r="JF34" i="5088"/>
  <c r="BA34" i="46188" s="1"/>
  <c r="JE34" i="5088"/>
  <c r="AZ34" i="46188" s="1"/>
  <c r="JI29" i="5088"/>
  <c r="BD29" i="46188" s="1"/>
  <c r="JH29" i="5088"/>
  <c r="BC29" i="46188" s="1"/>
  <c r="JG29" i="5088"/>
  <c r="BB29" i="46188" s="1"/>
  <c r="JF29" i="5088"/>
  <c r="BA29" i="46188" s="1"/>
  <c r="JE29" i="5088"/>
  <c r="AZ29" i="46188" s="1"/>
  <c r="JI27" i="5088"/>
  <c r="BD27" i="46188" s="1"/>
  <c r="JH27" i="5088"/>
  <c r="BC27" i="46188" s="1"/>
  <c r="JG27" i="5088"/>
  <c r="BB27" i="46188" s="1"/>
  <c r="JF27" i="5088"/>
  <c r="BA27" i="46188" s="1"/>
  <c r="JE27" i="5088"/>
  <c r="AZ27" i="46188" s="1"/>
  <c r="JI26" i="5088"/>
  <c r="BD26" i="46188" s="1"/>
  <c r="JH26" i="5088"/>
  <c r="BC26" i="46188" s="1"/>
  <c r="JG26" i="5088"/>
  <c r="BB26" i="46188" s="1"/>
  <c r="JF26" i="5088"/>
  <c r="BA26" i="46188" s="1"/>
  <c r="JE26" i="5088"/>
  <c r="AZ26" i="46188" s="1"/>
  <c r="JI21" i="5088"/>
  <c r="BD21" i="46188" s="1"/>
  <c r="JH21" i="5088"/>
  <c r="BC21" i="46188" s="1"/>
  <c r="JG21" i="5088"/>
  <c r="BB21" i="46188" s="1"/>
  <c r="JF21" i="5088"/>
  <c r="BA21" i="46188" s="1"/>
  <c r="JE21" i="5088"/>
  <c r="AZ21" i="46188" s="1"/>
  <c r="JI17" i="5088"/>
  <c r="BD17" i="46188" s="1"/>
  <c r="JH17" i="5088"/>
  <c r="BC17" i="46188" s="1"/>
  <c r="JG17" i="5088"/>
  <c r="BB17" i="46188" s="1"/>
  <c r="JF17" i="5088"/>
  <c r="BA17" i="46188" s="1"/>
  <c r="JE17" i="5088"/>
  <c r="AZ17" i="46188" s="1"/>
  <c r="JI15" i="5088"/>
  <c r="JH15" i="5088"/>
  <c r="JG15" i="5088"/>
  <c r="JF15" i="5088"/>
  <c r="JE15" i="5088"/>
  <c r="JI14" i="5088"/>
  <c r="BD14" i="46188" s="1"/>
  <c r="JH14" i="5088"/>
  <c r="BC14" i="46188" s="1"/>
  <c r="JG14" i="5088"/>
  <c r="BB14" i="46188" s="1"/>
  <c r="JF14" i="5088"/>
  <c r="BA14" i="46188" s="1"/>
  <c r="JE14" i="5088"/>
  <c r="AZ14" i="46188" s="1"/>
  <c r="JI13" i="5088"/>
  <c r="BD13" i="46188" s="1"/>
  <c r="JH13" i="5088"/>
  <c r="BC13" i="46188" s="1"/>
  <c r="JG13" i="5088"/>
  <c r="BB13" i="46188" s="1"/>
  <c r="JF13" i="5088"/>
  <c r="BA13" i="46188" s="1"/>
  <c r="JE13" i="5088"/>
  <c r="AZ13" i="46188" s="1"/>
  <c r="JI12" i="5088"/>
  <c r="BD12" i="46188" s="1"/>
  <c r="JH12" i="5088"/>
  <c r="BC12" i="46188" s="1"/>
  <c r="JG12" i="5088"/>
  <c r="BB12" i="46188" s="1"/>
  <c r="JF12" i="5088"/>
  <c r="BA12" i="46188" s="1"/>
  <c r="JE12" i="5088"/>
  <c r="AZ12" i="46188" s="1"/>
  <c r="JI11" i="5088"/>
  <c r="BD11" i="46188" s="1"/>
  <c r="JH11" i="5088"/>
  <c r="BC11" i="46188" s="1"/>
  <c r="JG11" i="5088"/>
  <c r="BB11" i="46188" s="1"/>
  <c r="JF11" i="5088"/>
  <c r="BA11" i="46188" s="1"/>
  <c r="JE11" i="5088"/>
  <c r="AZ11" i="46188" s="1"/>
  <c r="JI10" i="5088"/>
  <c r="BD10" i="46188" s="1"/>
  <c r="JH10" i="5088"/>
  <c r="BC10" i="46188" s="1"/>
  <c r="JG10" i="5088"/>
  <c r="BB10" i="46188" s="1"/>
  <c r="JF10" i="5088"/>
  <c r="BA10" i="46188" s="1"/>
  <c r="JE10" i="5088"/>
  <c r="AZ10" i="46188" s="1"/>
  <c r="JI9" i="5088"/>
  <c r="JH9" i="5088"/>
  <c r="JG9" i="5088"/>
  <c r="JF9" i="5088"/>
  <c r="JE9" i="5088"/>
  <c r="JI8" i="5088"/>
  <c r="JH8" i="5088"/>
  <c r="JG8" i="5088"/>
  <c r="JF8" i="5088"/>
  <c r="JE8" i="5088"/>
  <c r="JI7" i="5088"/>
  <c r="JI7" i="5084" s="1"/>
  <c r="JH7" i="5088"/>
  <c r="JH7" i="5084" s="1"/>
  <c r="JG7" i="5088"/>
  <c r="JF7" i="5088"/>
  <c r="JE7" i="5088"/>
  <c r="JI6" i="5088"/>
  <c r="JD7" i="46190" s="1"/>
  <c r="JD8" i="46190" s="1"/>
  <c r="JH6" i="5088"/>
  <c r="JC7" i="46190" s="1"/>
  <c r="JC8" i="46190" s="1"/>
  <c r="JG6" i="5088"/>
  <c r="JB7" i="46190" s="1"/>
  <c r="JB8" i="46190" s="1"/>
  <c r="JF6" i="5088"/>
  <c r="JA7" i="46190" s="1"/>
  <c r="JA8" i="46190" s="1"/>
  <c r="JE6" i="5088"/>
  <c r="IZ7" i="46190" s="1"/>
  <c r="IZ8" i="46190" s="1"/>
  <c r="AW93" i="46188"/>
  <c r="AV93" i="46188"/>
  <c r="AU93" i="46188"/>
  <c r="AT93" i="46188"/>
  <c r="AS93" i="46188"/>
  <c r="AW95" i="46188"/>
  <c r="AV95" i="46188"/>
  <c r="AU95" i="46188"/>
  <c r="AT95" i="46188"/>
  <c r="AS95" i="46188"/>
  <c r="AW91" i="46188"/>
  <c r="AV91" i="46188"/>
  <c r="AU91" i="46188"/>
  <c r="AT91" i="46188"/>
  <c r="AS91" i="46188"/>
  <c r="AT72" i="46188"/>
  <c r="AW68" i="46188"/>
  <c r="AV68" i="46188"/>
  <c r="AU68" i="46188"/>
  <c r="AT68" i="46188"/>
  <c r="AS68" i="46188"/>
  <c r="AW65" i="46188"/>
  <c r="AV65" i="46188"/>
  <c r="AU65" i="46188"/>
  <c r="AT65" i="46188"/>
  <c r="AS65" i="46188"/>
  <c r="AW64" i="46188"/>
  <c r="AV64" i="46188"/>
  <c r="AU64" i="46188"/>
  <c r="AT64" i="46188"/>
  <c r="AS64" i="46188"/>
  <c r="AV62" i="46188"/>
  <c r="AU62" i="46188"/>
  <c r="AT62" i="46188"/>
  <c r="AS62" i="46188"/>
  <c r="AW61" i="46188"/>
  <c r="AV61" i="46188"/>
  <c r="AU61" i="46188"/>
  <c r="AT61" i="46188"/>
  <c r="AS61" i="46188"/>
  <c r="AV58" i="46188"/>
  <c r="AU58" i="46188"/>
  <c r="AT58" i="46188"/>
  <c r="AS58" i="46188"/>
  <c r="AV57" i="46188"/>
  <c r="AU57" i="46188"/>
  <c r="AT57" i="46188"/>
  <c r="AS57" i="46188"/>
  <c r="AV56" i="46188"/>
  <c r="AU56" i="46188"/>
  <c r="AT56" i="46188"/>
  <c r="AS56" i="46188"/>
  <c r="AV55" i="46188"/>
  <c r="AU55" i="46188"/>
  <c r="AT55" i="46188"/>
  <c r="AS55" i="46188"/>
  <c r="AV63" i="46188"/>
  <c r="AU63" i="46188"/>
  <c r="AT63" i="46188"/>
  <c r="AS63" i="46188"/>
  <c r="AV54" i="46188"/>
  <c r="AU54" i="46188"/>
  <c r="AT54" i="46188"/>
  <c r="AS54" i="46188"/>
  <c r="AV53" i="46188"/>
  <c r="AU53" i="46188"/>
  <c r="AT53" i="46188"/>
  <c r="AS53" i="46188"/>
  <c r="AV52" i="46188"/>
  <c r="AU52" i="46188"/>
  <c r="AT52" i="46188"/>
  <c r="AS52" i="46188"/>
  <c r="AV50" i="46188"/>
  <c r="AU50" i="46188"/>
  <c r="AT50" i="46188"/>
  <c r="AS50" i="46188"/>
  <c r="AV25" i="46188"/>
  <c r="AU25" i="46188"/>
  <c r="AT25" i="46188"/>
  <c r="AS25" i="46188"/>
  <c r="AV24" i="46188"/>
  <c r="AU24" i="46188"/>
  <c r="AT24" i="46188"/>
  <c r="AS24" i="46188"/>
  <c r="AU32" i="46188"/>
  <c r="AT32" i="46188"/>
  <c r="AV23" i="46188"/>
  <c r="AU23" i="46188"/>
  <c r="AT23" i="46188"/>
  <c r="AS23" i="46188"/>
  <c r="AV22" i="46188"/>
  <c r="AU22" i="46188"/>
  <c r="AT22" i="46188"/>
  <c r="AS22" i="46188"/>
  <c r="AV30" i="46188"/>
  <c r="AU30" i="46188"/>
  <c r="AT30" i="46188"/>
  <c r="AS30" i="46188"/>
  <c r="AT33" i="46188"/>
  <c r="AU34" i="46188"/>
  <c r="AT34" i="46188"/>
  <c r="AV29" i="46188"/>
  <c r="AU29" i="46188"/>
  <c r="AT29" i="46188"/>
  <c r="AS29" i="46188"/>
  <c r="AV27" i="46188"/>
  <c r="AU27" i="46188"/>
  <c r="AT27" i="46188"/>
  <c r="AS27" i="46188"/>
  <c r="AV26" i="46188"/>
  <c r="AU26" i="46188"/>
  <c r="AT26" i="46188"/>
  <c r="AS26" i="46188"/>
  <c r="AV21" i="46188"/>
  <c r="AU21" i="46188"/>
  <c r="AT21" i="46188"/>
  <c r="AS21" i="46188"/>
  <c r="AW14" i="46188"/>
  <c r="AV14" i="46188"/>
  <c r="AU14" i="46188"/>
  <c r="AT14" i="46188"/>
  <c r="AS14" i="46188"/>
  <c r="AW13" i="46188"/>
  <c r="AV13" i="46188"/>
  <c r="AU13" i="46188"/>
  <c r="AT13" i="46188"/>
  <c r="AS13" i="46188"/>
  <c r="AW12" i="46188"/>
  <c r="AV12" i="46188"/>
  <c r="AU12" i="46188"/>
  <c r="AT12" i="46188"/>
  <c r="AS12" i="46188"/>
  <c r="AW11" i="46188"/>
  <c r="AV11" i="46188"/>
  <c r="AU11" i="46188"/>
  <c r="AT11" i="46188"/>
  <c r="AS11" i="46188"/>
  <c r="AW10" i="46188"/>
  <c r="AV10" i="46188"/>
  <c r="AU10" i="46188"/>
  <c r="AT10" i="46188"/>
  <c r="AS10" i="46188"/>
  <c r="IJ9" i="5084"/>
  <c r="II9" i="5084"/>
  <c r="II7" i="5084"/>
  <c r="AP93" i="46188"/>
  <c r="AO93" i="46188"/>
  <c r="AN93" i="46188"/>
  <c r="AM93" i="46188"/>
  <c r="AL93" i="46188"/>
  <c r="AP95" i="46188"/>
  <c r="AO95" i="46188"/>
  <c r="AN95" i="46188"/>
  <c r="AM95" i="46188"/>
  <c r="AL95" i="46188"/>
  <c r="AP91" i="46188"/>
  <c r="AO91" i="46188"/>
  <c r="AN91" i="46188"/>
  <c r="AM91" i="46188"/>
  <c r="AL91" i="46188"/>
  <c r="AP70" i="46188"/>
  <c r="AO70" i="46188"/>
  <c r="AN70" i="46188"/>
  <c r="AM70" i="46188"/>
  <c r="AL70" i="46188"/>
  <c r="AP69" i="46188"/>
  <c r="AO69" i="46188"/>
  <c r="AN69" i="46188"/>
  <c r="AM69" i="46188"/>
  <c r="AL69" i="46188"/>
  <c r="AP72" i="46188"/>
  <c r="AO72" i="46188"/>
  <c r="AN72" i="46188"/>
  <c r="AM72" i="46188"/>
  <c r="AL72" i="46188"/>
  <c r="AP68" i="46188"/>
  <c r="AO68" i="46188"/>
  <c r="AN68" i="46188"/>
  <c r="AM68" i="46188"/>
  <c r="AL68" i="46188"/>
  <c r="AP65" i="46188"/>
  <c r="AP64" i="46188"/>
  <c r="AO64" i="46188"/>
  <c r="AN64" i="46188"/>
  <c r="AM64" i="46188"/>
  <c r="AL64" i="46188"/>
  <c r="AP62" i="46188"/>
  <c r="AO62" i="46188"/>
  <c r="AN62" i="46188"/>
  <c r="AM62" i="46188"/>
  <c r="AL62" i="46188"/>
  <c r="AP61" i="46188"/>
  <c r="AO61" i="46188"/>
  <c r="AN61" i="46188"/>
  <c r="AM61" i="46188"/>
  <c r="AL61" i="46188"/>
  <c r="AP58" i="46188"/>
  <c r="AO58" i="46188"/>
  <c r="AN58" i="46188"/>
  <c r="AM58" i="46188"/>
  <c r="AL58" i="46188"/>
  <c r="AP57" i="46188"/>
  <c r="AO57" i="46188"/>
  <c r="AN57" i="46188"/>
  <c r="AM57" i="46188"/>
  <c r="AL57" i="46188"/>
  <c r="AP56" i="46188"/>
  <c r="AO56" i="46188"/>
  <c r="AN56" i="46188"/>
  <c r="AM56" i="46188"/>
  <c r="AL56" i="46188"/>
  <c r="AP55" i="46188"/>
  <c r="AO55" i="46188"/>
  <c r="AN55" i="46188"/>
  <c r="AM55" i="46188"/>
  <c r="AL55" i="46188"/>
  <c r="AP63" i="46188"/>
  <c r="AO63" i="46188"/>
  <c r="AN63" i="46188"/>
  <c r="AM63" i="46188"/>
  <c r="AL63" i="46188"/>
  <c r="AP54" i="46188"/>
  <c r="AO54" i="46188"/>
  <c r="AN54" i="46188"/>
  <c r="AM54" i="46188"/>
  <c r="AL54" i="46188"/>
  <c r="AP53" i="46188"/>
  <c r="AO53" i="46188"/>
  <c r="AN53" i="46188"/>
  <c r="AM53" i="46188"/>
  <c r="AL53" i="46188"/>
  <c r="AP52" i="46188"/>
  <c r="AO52" i="46188"/>
  <c r="AN52" i="46188"/>
  <c r="AM52" i="46188"/>
  <c r="AL52" i="46188"/>
  <c r="AP50" i="46188"/>
  <c r="AO50" i="46188"/>
  <c r="AN50" i="46188"/>
  <c r="AM50" i="46188"/>
  <c r="AL50" i="46188"/>
  <c r="AP25" i="46188"/>
  <c r="AO25" i="46188"/>
  <c r="AN25" i="46188"/>
  <c r="AM25" i="46188"/>
  <c r="AL25" i="46188"/>
  <c r="AP43" i="46188"/>
  <c r="AO43" i="46188"/>
  <c r="AN43" i="46188"/>
  <c r="AM43" i="46188"/>
  <c r="AL43" i="46188"/>
  <c r="AP37" i="46188"/>
  <c r="AO37" i="46188"/>
  <c r="AN37" i="46188"/>
  <c r="AM37" i="46188"/>
  <c r="AL37" i="46188"/>
  <c r="AP44" i="46188"/>
  <c r="AO44" i="46188"/>
  <c r="AN44" i="46188"/>
  <c r="AM44" i="46188"/>
  <c r="AL44" i="46188"/>
  <c r="AP36" i="46188"/>
  <c r="AO36" i="46188"/>
  <c r="AN36" i="46188"/>
  <c r="AM36" i="46188"/>
  <c r="AL36" i="46188"/>
  <c r="AP42" i="46188"/>
  <c r="AO42" i="46188"/>
  <c r="AN42" i="46188"/>
  <c r="AM42" i="46188"/>
  <c r="AL42" i="46188"/>
  <c r="AP39" i="46188"/>
  <c r="AO39" i="46188"/>
  <c r="AN39" i="46188"/>
  <c r="AM39" i="46188"/>
  <c r="AL39" i="46188"/>
  <c r="AP24" i="46188"/>
  <c r="AO24" i="46188"/>
  <c r="AN24" i="46188"/>
  <c r="AM24" i="46188"/>
  <c r="AL24" i="46188"/>
  <c r="AP32" i="46188"/>
  <c r="AO32" i="46188"/>
  <c r="AN32" i="46188"/>
  <c r="AM32" i="46188"/>
  <c r="AL32" i="46188"/>
  <c r="AP23" i="46188"/>
  <c r="AO23" i="46188"/>
  <c r="AN23" i="46188"/>
  <c r="AM23" i="46188"/>
  <c r="AL23" i="46188"/>
  <c r="AP22" i="46188"/>
  <c r="AO22" i="46188"/>
  <c r="AN22" i="46188"/>
  <c r="AM22" i="46188"/>
  <c r="AL22" i="46188"/>
  <c r="AP40" i="46188"/>
  <c r="AO40" i="46188"/>
  <c r="AN40" i="46188"/>
  <c r="AM40" i="46188"/>
  <c r="AL40" i="46188"/>
  <c r="AP35" i="46188"/>
  <c r="AO35" i="46188"/>
  <c r="AN35" i="46188"/>
  <c r="AM35" i="46188"/>
  <c r="AL35" i="46188"/>
  <c r="AP41" i="46188"/>
  <c r="AO41" i="46188"/>
  <c r="AN41" i="46188"/>
  <c r="AM41" i="46188"/>
  <c r="AL41" i="46188"/>
  <c r="AP30" i="46188"/>
  <c r="AO30" i="46188"/>
  <c r="AN30" i="46188"/>
  <c r="AM30" i="46188"/>
  <c r="AL30" i="46188"/>
  <c r="AP33" i="46188"/>
  <c r="AO33" i="46188"/>
  <c r="AN33" i="46188"/>
  <c r="AM33" i="46188"/>
  <c r="AL33" i="46188"/>
  <c r="AP38" i="46188"/>
  <c r="AO38" i="46188"/>
  <c r="AN38" i="46188"/>
  <c r="AM38" i="46188"/>
  <c r="AL38" i="46188"/>
  <c r="AP34" i="46188"/>
  <c r="AO34" i="46188"/>
  <c r="AN34" i="46188"/>
  <c r="AM34" i="46188"/>
  <c r="AL34" i="46188"/>
  <c r="AP29" i="46188"/>
  <c r="AO29" i="46188"/>
  <c r="AN29" i="46188"/>
  <c r="AM29" i="46188"/>
  <c r="AL29" i="46188"/>
  <c r="AP27" i="46188"/>
  <c r="AO27" i="46188"/>
  <c r="AN27" i="46188"/>
  <c r="AM27" i="46188"/>
  <c r="AL27" i="46188"/>
  <c r="AP26" i="46188"/>
  <c r="AO26" i="46188"/>
  <c r="AN26" i="46188"/>
  <c r="AM26" i="46188"/>
  <c r="AL26" i="46188"/>
  <c r="AP21" i="46188"/>
  <c r="AO21" i="46188"/>
  <c r="AN21" i="46188"/>
  <c r="AM21" i="46188"/>
  <c r="AL21" i="46188"/>
  <c r="AP14" i="46188"/>
  <c r="AO14" i="46188"/>
  <c r="AN14" i="46188"/>
  <c r="AM14" i="46188"/>
  <c r="AL14" i="46188"/>
  <c r="AP13" i="46188"/>
  <c r="AO13" i="46188"/>
  <c r="AN13" i="46188"/>
  <c r="AM13" i="46188"/>
  <c r="AL13" i="46188"/>
  <c r="AP12" i="46188"/>
  <c r="AO12" i="46188"/>
  <c r="AN12" i="46188"/>
  <c r="AM12" i="46188"/>
  <c r="AL12" i="46188"/>
  <c r="AP11" i="46188"/>
  <c r="AO11" i="46188"/>
  <c r="AN11" i="46188"/>
  <c r="AM11" i="46188"/>
  <c r="AL11" i="46188"/>
  <c r="AP10" i="46188"/>
  <c r="AO10" i="46188"/>
  <c r="AN10" i="46188"/>
  <c r="AM10" i="46188"/>
  <c r="AL10" i="46188"/>
  <c r="HK8" i="5084"/>
  <c r="HJ8" i="5084"/>
  <c r="HI8" i="5084"/>
  <c r="FK80" i="5088"/>
  <c r="AI80" i="46188" s="1"/>
  <c r="FJ80" i="5088"/>
  <c r="AH80" i="46188" s="1"/>
  <c r="FI80" i="5088"/>
  <c r="AG80" i="46188" s="1"/>
  <c r="FH80" i="5088"/>
  <c r="AF80" i="46188" s="1"/>
  <c r="FG80" i="5088"/>
  <c r="AE80" i="46188" s="1"/>
  <c r="FK84" i="5088"/>
  <c r="AI84" i="46188" s="1"/>
  <c r="FJ84" i="5088"/>
  <c r="AH84" i="46188" s="1"/>
  <c r="FI84" i="5088"/>
  <c r="AG84" i="46188" s="1"/>
  <c r="FH84" i="5088"/>
  <c r="AF84" i="46188" s="1"/>
  <c r="FG84" i="5088"/>
  <c r="AE84" i="46188" s="1"/>
  <c r="FK81" i="5088"/>
  <c r="AI81" i="46188" s="1"/>
  <c r="FJ81" i="5088"/>
  <c r="AH81" i="46188" s="1"/>
  <c r="FI81" i="5088"/>
  <c r="AG81" i="46188" s="1"/>
  <c r="FH81" i="5088"/>
  <c r="AF81" i="46188" s="1"/>
  <c r="FG81" i="5088"/>
  <c r="AE81" i="46188" s="1"/>
  <c r="FK69" i="5088"/>
  <c r="AI69" i="46188" s="1"/>
  <c r="FJ69" i="5088"/>
  <c r="AH69" i="46188" s="1"/>
  <c r="FI69" i="5088"/>
  <c r="AG69" i="46188" s="1"/>
  <c r="FH69" i="5088"/>
  <c r="AF69" i="46188" s="1"/>
  <c r="FG69" i="5088"/>
  <c r="AE69" i="46188" s="1"/>
  <c r="FK82" i="5088"/>
  <c r="AI82" i="46188" s="1"/>
  <c r="FJ82" i="5088"/>
  <c r="AH82" i="46188" s="1"/>
  <c r="FI82" i="5088"/>
  <c r="AG82" i="46188" s="1"/>
  <c r="FH82" i="5088"/>
  <c r="AF82" i="46188" s="1"/>
  <c r="FG82" i="5088"/>
  <c r="AE82" i="46188" s="1"/>
  <c r="FK72" i="5088"/>
  <c r="AI72" i="46188" s="1"/>
  <c r="FJ72" i="5088"/>
  <c r="AH72" i="46188" s="1"/>
  <c r="FI72" i="5088"/>
  <c r="AG72" i="46188" s="1"/>
  <c r="FH72" i="5088"/>
  <c r="AF72" i="46188" s="1"/>
  <c r="FG72" i="5088"/>
  <c r="AE72" i="46188" s="1"/>
  <c r="FK68" i="5088"/>
  <c r="AI68" i="46188" s="1"/>
  <c r="FJ68" i="5088"/>
  <c r="AH68" i="46188" s="1"/>
  <c r="FI68" i="5088"/>
  <c r="AG68" i="46188" s="1"/>
  <c r="FH68" i="5088"/>
  <c r="AF68" i="46188" s="1"/>
  <c r="FG68" i="5088"/>
  <c r="AE68" i="46188" s="1"/>
  <c r="FK65" i="5088"/>
  <c r="AI65" i="46188" s="1"/>
  <c r="FJ65" i="5088"/>
  <c r="AH65" i="46188" s="1"/>
  <c r="FI65" i="5088"/>
  <c r="FH65" i="5088"/>
  <c r="AF65" i="46188" s="1"/>
  <c r="FG65" i="5088"/>
  <c r="AE65" i="46188" s="1"/>
  <c r="FK64" i="5088"/>
  <c r="AI64" i="46188" s="1"/>
  <c r="FJ64" i="5088"/>
  <c r="AH64" i="46188" s="1"/>
  <c r="FI64" i="5088"/>
  <c r="AG64" i="46188" s="1"/>
  <c r="FH64" i="5088"/>
  <c r="AF64" i="46188" s="1"/>
  <c r="FG64" i="5088"/>
  <c r="AE64" i="46188" s="1"/>
  <c r="FK62" i="5088"/>
  <c r="AI62" i="46188" s="1"/>
  <c r="FJ62" i="5088"/>
  <c r="AH62" i="46188" s="1"/>
  <c r="FI62" i="5088"/>
  <c r="AG62" i="46188" s="1"/>
  <c r="FH62" i="5088"/>
  <c r="AF62" i="46188" s="1"/>
  <c r="FG62" i="5088"/>
  <c r="AE62" i="46188" s="1"/>
  <c r="AI61" i="46188"/>
  <c r="AH61" i="46188"/>
  <c r="AG61" i="46188"/>
  <c r="AF61" i="46188"/>
  <c r="AE61" i="46188"/>
  <c r="AI58" i="46188"/>
  <c r="AH58" i="46188"/>
  <c r="AG58" i="46188"/>
  <c r="AF58" i="46188"/>
  <c r="AE58" i="46188"/>
  <c r="AI57" i="46188"/>
  <c r="AH57" i="46188"/>
  <c r="AG57" i="46188"/>
  <c r="AF57" i="46188"/>
  <c r="AE57" i="46188"/>
  <c r="AI56" i="46188"/>
  <c r="AH56" i="46188"/>
  <c r="AG56" i="46188"/>
  <c r="AF56" i="46188"/>
  <c r="AE56" i="46188"/>
  <c r="AI55" i="46188"/>
  <c r="AH55" i="46188"/>
  <c r="AG55" i="46188"/>
  <c r="AF55" i="46188"/>
  <c r="AE55" i="46188"/>
  <c r="FK63" i="5088"/>
  <c r="AI63" i="46188" s="1"/>
  <c r="FJ63" i="5088"/>
  <c r="AH63" i="46188" s="1"/>
  <c r="FI63" i="5088"/>
  <c r="AG63" i="46188" s="1"/>
  <c r="FH63" i="5088"/>
  <c r="AF63" i="46188" s="1"/>
  <c r="FG63" i="5088"/>
  <c r="AE63" i="46188" s="1"/>
  <c r="AI54" i="46188"/>
  <c r="AH54" i="46188"/>
  <c r="AG54" i="46188"/>
  <c r="AF54" i="46188"/>
  <c r="AE54" i="46188"/>
  <c r="AI53" i="46188"/>
  <c r="AH53" i="46188"/>
  <c r="AG53" i="46188"/>
  <c r="AF53" i="46188"/>
  <c r="AE53" i="46188"/>
  <c r="AI52" i="46188"/>
  <c r="AH52" i="46188"/>
  <c r="AG52" i="46188"/>
  <c r="AF52" i="46188"/>
  <c r="AE52" i="46188"/>
  <c r="AI50" i="46188"/>
  <c r="AH50" i="46188"/>
  <c r="AG50" i="46188"/>
  <c r="AF50" i="46188"/>
  <c r="AE50" i="46188"/>
  <c r="FK25" i="5088"/>
  <c r="AI25" i="46188" s="1"/>
  <c r="FJ25" i="5088"/>
  <c r="AH25" i="46188" s="1"/>
  <c r="FI25" i="5088"/>
  <c r="AG25" i="46188" s="1"/>
  <c r="FH25" i="5088"/>
  <c r="AF25" i="46188" s="1"/>
  <c r="FG25" i="5088"/>
  <c r="AE25" i="46188" s="1"/>
  <c r="FK43" i="5088"/>
  <c r="AI43" i="46188" s="1"/>
  <c r="FJ43" i="5088"/>
  <c r="AH43" i="46188" s="1"/>
  <c r="FI43" i="5088"/>
  <c r="AG43" i="46188" s="1"/>
  <c r="FH43" i="5088"/>
  <c r="AF43" i="46188" s="1"/>
  <c r="FG43" i="5088"/>
  <c r="AE43" i="46188" s="1"/>
  <c r="FK37" i="5088"/>
  <c r="AI37" i="46188" s="1"/>
  <c r="FJ37" i="5088"/>
  <c r="AH37" i="46188" s="1"/>
  <c r="FI37" i="5088"/>
  <c r="AG37" i="46188" s="1"/>
  <c r="FH37" i="5088"/>
  <c r="AF37" i="46188" s="1"/>
  <c r="FG37" i="5088"/>
  <c r="AE37" i="46188" s="1"/>
  <c r="FK44" i="5088"/>
  <c r="AI44" i="46188" s="1"/>
  <c r="FJ44" i="5088"/>
  <c r="AH44" i="46188" s="1"/>
  <c r="FI44" i="5088"/>
  <c r="AG44" i="46188" s="1"/>
  <c r="FH44" i="5088"/>
  <c r="AF44" i="46188" s="1"/>
  <c r="FG44" i="5088"/>
  <c r="AE44" i="46188" s="1"/>
  <c r="FK36" i="5088"/>
  <c r="AI36" i="46188" s="1"/>
  <c r="FJ36" i="5088"/>
  <c r="AH36" i="46188" s="1"/>
  <c r="FI36" i="5088"/>
  <c r="AG36" i="46188" s="1"/>
  <c r="FH36" i="5088"/>
  <c r="AF36" i="46188" s="1"/>
  <c r="FG36" i="5088"/>
  <c r="AE36" i="46188" s="1"/>
  <c r="FK42" i="5088"/>
  <c r="AI42" i="46188" s="1"/>
  <c r="FJ42" i="5088"/>
  <c r="AH42" i="46188" s="1"/>
  <c r="FI42" i="5088"/>
  <c r="AG42" i="46188" s="1"/>
  <c r="FH42" i="5088"/>
  <c r="AF42" i="46188" s="1"/>
  <c r="FG42" i="5088"/>
  <c r="AE42" i="46188" s="1"/>
  <c r="FK39" i="5088"/>
  <c r="AI39" i="46188" s="1"/>
  <c r="FJ39" i="5088"/>
  <c r="AH39" i="46188" s="1"/>
  <c r="FI39" i="5088"/>
  <c r="AG39" i="46188" s="1"/>
  <c r="FH39" i="5088"/>
  <c r="AF39" i="46188" s="1"/>
  <c r="FG39" i="5088"/>
  <c r="AE39" i="46188" s="1"/>
  <c r="FK24" i="5088"/>
  <c r="AI24" i="46188" s="1"/>
  <c r="FJ24" i="5088"/>
  <c r="AH24" i="46188" s="1"/>
  <c r="FI24" i="5088"/>
  <c r="AG24" i="46188" s="1"/>
  <c r="FH24" i="5088"/>
  <c r="AF24" i="46188" s="1"/>
  <c r="FG24" i="5088"/>
  <c r="AE24" i="46188" s="1"/>
  <c r="FK32" i="5088"/>
  <c r="AI32" i="46188" s="1"/>
  <c r="FJ32" i="5088"/>
  <c r="AH32" i="46188" s="1"/>
  <c r="FI32" i="5088"/>
  <c r="AG32" i="46188" s="1"/>
  <c r="FH32" i="5088"/>
  <c r="AF32" i="46188" s="1"/>
  <c r="FG32" i="5088"/>
  <c r="AE32" i="46188" s="1"/>
  <c r="FK23" i="5088"/>
  <c r="AI23" i="46188" s="1"/>
  <c r="FJ23" i="5088"/>
  <c r="AH23" i="46188" s="1"/>
  <c r="FI23" i="5088"/>
  <c r="AG23" i="46188" s="1"/>
  <c r="FH23" i="5088"/>
  <c r="AF23" i="46188" s="1"/>
  <c r="FG23" i="5088"/>
  <c r="AE23" i="46188" s="1"/>
  <c r="FK22" i="5088"/>
  <c r="AI22" i="46188" s="1"/>
  <c r="FJ22" i="5088"/>
  <c r="AH22" i="46188" s="1"/>
  <c r="FI22" i="5088"/>
  <c r="AG22" i="46188" s="1"/>
  <c r="FH22" i="5088"/>
  <c r="AF22" i="46188" s="1"/>
  <c r="FG22" i="5088"/>
  <c r="AE22" i="46188" s="1"/>
  <c r="FK40" i="5088"/>
  <c r="AI40" i="46188" s="1"/>
  <c r="FJ40" i="5088"/>
  <c r="AH40" i="46188" s="1"/>
  <c r="FI40" i="5088"/>
  <c r="AG40" i="46188" s="1"/>
  <c r="FH40" i="5088"/>
  <c r="AF40" i="46188" s="1"/>
  <c r="FG40" i="5088"/>
  <c r="AE40" i="46188" s="1"/>
  <c r="FK35" i="5088"/>
  <c r="AI35" i="46188" s="1"/>
  <c r="FJ35" i="5088"/>
  <c r="AH35" i="46188" s="1"/>
  <c r="FI35" i="5088"/>
  <c r="AG35" i="46188" s="1"/>
  <c r="FH35" i="5088"/>
  <c r="AF35" i="46188" s="1"/>
  <c r="FG35" i="5088"/>
  <c r="AE35" i="46188" s="1"/>
  <c r="FK41" i="5088"/>
  <c r="AI41" i="46188" s="1"/>
  <c r="FJ41" i="5088"/>
  <c r="AH41" i="46188" s="1"/>
  <c r="FI41" i="5088"/>
  <c r="AG41" i="46188" s="1"/>
  <c r="FH41" i="5088"/>
  <c r="AF41" i="46188" s="1"/>
  <c r="FG41" i="5088"/>
  <c r="AE41" i="46188" s="1"/>
  <c r="FK30" i="5088"/>
  <c r="AI30" i="46188" s="1"/>
  <c r="FJ30" i="5088"/>
  <c r="AH30" i="46188" s="1"/>
  <c r="FI30" i="5088"/>
  <c r="AG30" i="46188" s="1"/>
  <c r="FH30" i="5088"/>
  <c r="AF30" i="46188" s="1"/>
  <c r="FG30" i="5088"/>
  <c r="AE30" i="46188" s="1"/>
  <c r="FK33" i="5088"/>
  <c r="AI33" i="46188" s="1"/>
  <c r="FJ33" i="5088"/>
  <c r="AH33" i="46188" s="1"/>
  <c r="FI33" i="5088"/>
  <c r="AG33" i="46188" s="1"/>
  <c r="FH33" i="5088"/>
  <c r="AF33" i="46188" s="1"/>
  <c r="FG33" i="5088"/>
  <c r="AE33" i="46188" s="1"/>
  <c r="FK38" i="5088"/>
  <c r="AI38" i="46188" s="1"/>
  <c r="FJ38" i="5088"/>
  <c r="AH38" i="46188" s="1"/>
  <c r="FI38" i="5088"/>
  <c r="AG38" i="46188" s="1"/>
  <c r="FH38" i="5088"/>
  <c r="AF38" i="46188" s="1"/>
  <c r="FG38" i="5088"/>
  <c r="AE38" i="46188" s="1"/>
  <c r="FK34" i="5088"/>
  <c r="AI34" i="46188" s="1"/>
  <c r="FJ34" i="5088"/>
  <c r="AH34" i="46188" s="1"/>
  <c r="FI34" i="5088"/>
  <c r="AG34" i="46188" s="1"/>
  <c r="FH34" i="5088"/>
  <c r="AF34" i="46188" s="1"/>
  <c r="FG34" i="5088"/>
  <c r="AE34" i="46188" s="1"/>
  <c r="FK29" i="5088"/>
  <c r="AI29" i="46188" s="1"/>
  <c r="FJ29" i="5088"/>
  <c r="AH29" i="46188" s="1"/>
  <c r="FI29" i="5088"/>
  <c r="AG29" i="46188" s="1"/>
  <c r="FH29" i="5088"/>
  <c r="AF29" i="46188" s="1"/>
  <c r="FG29" i="5088"/>
  <c r="AE29" i="46188" s="1"/>
  <c r="FK27" i="5088"/>
  <c r="AI27" i="46188" s="1"/>
  <c r="FJ27" i="5088"/>
  <c r="AH27" i="46188" s="1"/>
  <c r="FI27" i="5088"/>
  <c r="AG27" i="46188" s="1"/>
  <c r="FH27" i="5088"/>
  <c r="AF27" i="46188" s="1"/>
  <c r="FG27" i="5088"/>
  <c r="AE27" i="46188" s="1"/>
  <c r="FK26" i="5088"/>
  <c r="AI26" i="46188" s="1"/>
  <c r="FJ26" i="5088"/>
  <c r="AH26" i="46188" s="1"/>
  <c r="FI26" i="5088"/>
  <c r="AG26" i="46188" s="1"/>
  <c r="FH26" i="5088"/>
  <c r="AF26" i="46188" s="1"/>
  <c r="FG26" i="5088"/>
  <c r="AE26" i="46188" s="1"/>
  <c r="FK21" i="5088"/>
  <c r="AI21" i="46188" s="1"/>
  <c r="FJ21" i="5088"/>
  <c r="AH21" i="46188" s="1"/>
  <c r="FI21" i="5088"/>
  <c r="AG21" i="46188" s="1"/>
  <c r="FH21" i="5088"/>
  <c r="AF21" i="46188" s="1"/>
  <c r="FG21" i="5088"/>
  <c r="AE21" i="46188" s="1"/>
  <c r="FK17" i="5088"/>
  <c r="AI17" i="46188" s="1"/>
  <c r="FJ17" i="5088"/>
  <c r="AH17" i="46188" s="1"/>
  <c r="FI17" i="5088"/>
  <c r="AG17" i="46188" s="1"/>
  <c r="FH17" i="5088"/>
  <c r="AF17" i="46188" s="1"/>
  <c r="FG17" i="5088"/>
  <c r="AE17" i="46188" s="1"/>
  <c r="FK15" i="5088"/>
  <c r="FJ15" i="5088"/>
  <c r="FI15" i="5088"/>
  <c r="FH15" i="5088"/>
  <c r="FG15" i="5088"/>
  <c r="FK14" i="5088"/>
  <c r="AI14" i="46188" s="1"/>
  <c r="FJ14" i="5088"/>
  <c r="AH14" i="46188" s="1"/>
  <c r="FI14" i="5088"/>
  <c r="AG14" i="46188" s="1"/>
  <c r="FH14" i="5088"/>
  <c r="AF14" i="46188" s="1"/>
  <c r="FG14" i="5088"/>
  <c r="AE14" i="46188" s="1"/>
  <c r="FK13" i="5088"/>
  <c r="AI13" i="46188" s="1"/>
  <c r="FJ13" i="5088"/>
  <c r="AH13" i="46188" s="1"/>
  <c r="FI13" i="5088"/>
  <c r="AG13" i="46188" s="1"/>
  <c r="FH13" i="5088"/>
  <c r="AF13" i="46188" s="1"/>
  <c r="FG13" i="5088"/>
  <c r="AE13" i="46188" s="1"/>
  <c r="FK12" i="5088"/>
  <c r="AI12" i="46188" s="1"/>
  <c r="FJ12" i="5088"/>
  <c r="AH12" i="46188" s="1"/>
  <c r="FI12" i="5088"/>
  <c r="AG12" i="46188" s="1"/>
  <c r="FH12" i="5088"/>
  <c r="AF12" i="46188" s="1"/>
  <c r="FG12" i="5088"/>
  <c r="AE12" i="46188" s="1"/>
  <c r="FK11" i="5088"/>
  <c r="AI11" i="46188" s="1"/>
  <c r="FJ11" i="5088"/>
  <c r="AH11" i="46188" s="1"/>
  <c r="FI11" i="5088"/>
  <c r="AG11" i="46188" s="1"/>
  <c r="FH11" i="5088"/>
  <c r="AF11" i="46188" s="1"/>
  <c r="FG11" i="5088"/>
  <c r="AE11" i="46188" s="1"/>
  <c r="FK10" i="5088"/>
  <c r="AI10" i="46188" s="1"/>
  <c r="FJ10" i="5088"/>
  <c r="AH10" i="46188" s="1"/>
  <c r="FI10" i="5088"/>
  <c r="AG10" i="46188" s="1"/>
  <c r="FH10" i="5088"/>
  <c r="AF10" i="46188" s="1"/>
  <c r="FG10" i="5088"/>
  <c r="AE10" i="46188" s="1"/>
  <c r="FK9" i="5088"/>
  <c r="FJ9" i="5088"/>
  <c r="FI9" i="5088"/>
  <c r="FH9" i="5088"/>
  <c r="FG9" i="5088"/>
  <c r="FK8" i="5088"/>
  <c r="FJ8" i="5088"/>
  <c r="FI8" i="5088"/>
  <c r="FH8" i="5088"/>
  <c r="FH8" i="5084" s="1"/>
  <c r="FG8" i="5088"/>
  <c r="FK7" i="5088"/>
  <c r="FJ7" i="5088"/>
  <c r="FI7" i="5088"/>
  <c r="FH7" i="5088"/>
  <c r="FH7" i="5084" s="1"/>
  <c r="FG7" i="5088"/>
  <c r="FK6" i="5088"/>
  <c r="FF7" i="46190" s="1"/>
  <c r="FF8" i="46190" s="1"/>
  <c r="FJ6" i="5088"/>
  <c r="FI6" i="5088"/>
  <c r="FH6" i="5088"/>
  <c r="FG6" i="5088"/>
  <c r="FK93" i="5088"/>
  <c r="AI93" i="46188" s="1"/>
  <c r="FJ93" i="5088"/>
  <c r="AH93" i="46188" s="1"/>
  <c r="FI93" i="5088"/>
  <c r="AG93" i="46188" s="1"/>
  <c r="FH93" i="5088"/>
  <c r="AF93" i="46188" s="1"/>
  <c r="FG93" i="5088"/>
  <c r="AE93" i="46188" s="1"/>
  <c r="FK95" i="5088"/>
  <c r="AI95" i="46188" s="1"/>
  <c r="FJ95" i="5088"/>
  <c r="AH95" i="46188" s="1"/>
  <c r="FI95" i="5088"/>
  <c r="AG95" i="46188" s="1"/>
  <c r="FH95" i="5088"/>
  <c r="AF95" i="46188" s="1"/>
  <c r="FG95" i="5088"/>
  <c r="AE95" i="46188" s="1"/>
  <c r="FK91" i="5088"/>
  <c r="AI91" i="46188" s="1"/>
  <c r="FJ91" i="5088"/>
  <c r="AH91" i="46188" s="1"/>
  <c r="FI91" i="5088"/>
  <c r="AG91" i="46188" s="1"/>
  <c r="FH91" i="5088"/>
  <c r="AF91" i="46188" s="1"/>
  <c r="FG91" i="5088"/>
  <c r="AE91" i="46188" s="1"/>
  <c r="FK87" i="5088"/>
  <c r="AI87" i="46188" s="1"/>
  <c r="FJ87" i="5088"/>
  <c r="AH87" i="46188" s="1"/>
  <c r="FI87" i="5088"/>
  <c r="AG87" i="46188" s="1"/>
  <c r="FH87" i="5088"/>
  <c r="AF87" i="46188" s="1"/>
  <c r="FG87" i="5088"/>
  <c r="AE87" i="46188" s="1"/>
  <c r="FK79" i="5088"/>
  <c r="AI79" i="46188" s="1"/>
  <c r="FJ79" i="5088"/>
  <c r="AH79" i="46188" s="1"/>
  <c r="FI79" i="5088"/>
  <c r="AG79" i="46188" s="1"/>
  <c r="FH79" i="5088"/>
  <c r="AF79" i="46188" s="1"/>
  <c r="FG79" i="5088"/>
  <c r="AE79" i="46188" s="1"/>
  <c r="FK78" i="5088"/>
  <c r="AI78" i="46188" s="1"/>
  <c r="FJ78" i="5088"/>
  <c r="AH78" i="46188" s="1"/>
  <c r="FI78" i="5088"/>
  <c r="AG78" i="46188" s="1"/>
  <c r="FH78" i="5088"/>
  <c r="AF78" i="46188" s="1"/>
  <c r="FG78" i="5088"/>
  <c r="AE78" i="46188" s="1"/>
  <c r="FK76" i="5088"/>
  <c r="AI76" i="46188" s="1"/>
  <c r="FJ76" i="5088"/>
  <c r="AH76" i="46188" s="1"/>
  <c r="FI76" i="5088"/>
  <c r="AG76" i="46188" s="1"/>
  <c r="FH76" i="5088"/>
  <c r="AF76" i="46188" s="1"/>
  <c r="FG76" i="5088"/>
  <c r="AE76" i="46188" s="1"/>
  <c r="FK75" i="5088"/>
  <c r="AI75" i="46188" s="1"/>
  <c r="FJ75" i="5088"/>
  <c r="AH75" i="46188" s="1"/>
  <c r="FI75" i="5088"/>
  <c r="AG75" i="46188" s="1"/>
  <c r="FH75" i="5088"/>
  <c r="AF75" i="46188" s="1"/>
  <c r="FG75" i="5088"/>
  <c r="AE75" i="46188" s="1"/>
  <c r="FK74" i="5088"/>
  <c r="AI74" i="46188" s="1"/>
  <c r="FJ74" i="5088"/>
  <c r="AH74" i="46188" s="1"/>
  <c r="FI74" i="5088"/>
  <c r="AG74" i="46188" s="1"/>
  <c r="FH74" i="5088"/>
  <c r="AF74" i="46188" s="1"/>
  <c r="FG74" i="5088"/>
  <c r="AE74" i="46188" s="1"/>
  <c r="FK83" i="5088"/>
  <c r="AI83" i="46188" s="1"/>
  <c r="FJ83" i="5088"/>
  <c r="AH83" i="46188" s="1"/>
  <c r="FI83" i="5088"/>
  <c r="AG83" i="46188" s="1"/>
  <c r="FH83" i="5088"/>
  <c r="AF83" i="46188" s="1"/>
  <c r="FG83" i="5088"/>
  <c r="AE83" i="46188" s="1"/>
  <c r="FK70" i="5088"/>
  <c r="AI70" i="46188" s="1"/>
  <c r="FJ70" i="5088"/>
  <c r="AH70" i="46188" s="1"/>
  <c r="FI70" i="5088"/>
  <c r="AG70" i="46188" s="1"/>
  <c r="FH70" i="5088"/>
  <c r="AF70" i="46188" s="1"/>
  <c r="FG70" i="5088"/>
  <c r="AE70" i="46188" s="1"/>
  <c r="FK86" i="5088"/>
  <c r="AI86" i="46188" s="1"/>
  <c r="FJ86" i="5088"/>
  <c r="AH86" i="46188" s="1"/>
  <c r="FI86" i="5088"/>
  <c r="AG86" i="46188" s="1"/>
  <c r="FH86" i="5088"/>
  <c r="AF86" i="46188" s="1"/>
  <c r="FG86" i="5088"/>
  <c r="AE86" i="46188" s="1"/>
  <c r="FK85" i="5088"/>
  <c r="AI85" i="46188" s="1"/>
  <c r="FJ85" i="5088"/>
  <c r="AH85" i="46188" s="1"/>
  <c r="FI85" i="5088"/>
  <c r="AG85" i="46188" s="1"/>
  <c r="FH85" i="5088"/>
  <c r="AF85" i="46188" s="1"/>
  <c r="FG85" i="5088"/>
  <c r="AE85" i="46188" s="1"/>
  <c r="AB93" i="46188"/>
  <c r="DM93" i="5088"/>
  <c r="Z93" i="46188" s="1"/>
  <c r="DL93" i="5088"/>
  <c r="Y93" i="46188" s="1"/>
  <c r="DK93" i="5088"/>
  <c r="X93" i="46188" s="1"/>
  <c r="DJ93" i="5088"/>
  <c r="W93" i="46188" s="1"/>
  <c r="AB95" i="46188"/>
  <c r="DM95" i="5088"/>
  <c r="Z95" i="46188" s="1"/>
  <c r="DL95" i="5088"/>
  <c r="Y95" i="46188" s="1"/>
  <c r="DK95" i="5088"/>
  <c r="X95" i="46188" s="1"/>
  <c r="DJ95" i="5088"/>
  <c r="W95" i="46188" s="1"/>
  <c r="AB91" i="46188"/>
  <c r="DM91" i="5088"/>
  <c r="Z91" i="46188" s="1"/>
  <c r="DL91" i="5088"/>
  <c r="Y91" i="46188" s="1"/>
  <c r="DK91" i="5088"/>
  <c r="X91" i="46188" s="1"/>
  <c r="DJ91" i="5088"/>
  <c r="W91" i="46188" s="1"/>
  <c r="DM87" i="5088"/>
  <c r="Z87" i="46188" s="1"/>
  <c r="DL87" i="5088"/>
  <c r="Y87" i="46188" s="1"/>
  <c r="DK87" i="5088"/>
  <c r="X87" i="46188" s="1"/>
  <c r="DJ87" i="5088"/>
  <c r="W87" i="46188" s="1"/>
  <c r="JQ79" i="5088"/>
  <c r="BL79" i="46188" s="1"/>
  <c r="DM79" i="5088"/>
  <c r="Z79" i="46188" s="1"/>
  <c r="DL79" i="5088"/>
  <c r="Y79" i="46188" s="1"/>
  <c r="DK79" i="5088"/>
  <c r="X79" i="46188" s="1"/>
  <c r="DJ79" i="5088"/>
  <c r="W79" i="46188" s="1"/>
  <c r="JQ78" i="5088"/>
  <c r="BL78" i="46188" s="1"/>
  <c r="DM78" i="5088"/>
  <c r="Z78" i="46188" s="1"/>
  <c r="DL78" i="5088"/>
  <c r="Y78" i="46188" s="1"/>
  <c r="DK78" i="5088"/>
  <c r="X78" i="46188" s="1"/>
  <c r="DJ78" i="5088"/>
  <c r="W78" i="46188" s="1"/>
  <c r="JQ76" i="5088"/>
  <c r="BL76" i="46188" s="1"/>
  <c r="DM76" i="5088"/>
  <c r="Z76" i="46188" s="1"/>
  <c r="DL76" i="5088"/>
  <c r="Y76" i="46188" s="1"/>
  <c r="DK76" i="5088"/>
  <c r="X76" i="46188" s="1"/>
  <c r="DJ76" i="5088"/>
  <c r="W76" i="46188" s="1"/>
  <c r="JQ75" i="5088"/>
  <c r="BL75" i="46188" s="1"/>
  <c r="DM75" i="5088"/>
  <c r="Z75" i="46188" s="1"/>
  <c r="DL75" i="5088"/>
  <c r="Y75" i="46188" s="1"/>
  <c r="DK75" i="5088"/>
  <c r="X75" i="46188" s="1"/>
  <c r="DJ75" i="5088"/>
  <c r="W75" i="46188" s="1"/>
  <c r="JQ74" i="5088"/>
  <c r="BL74" i="46188" s="1"/>
  <c r="DM74" i="5088"/>
  <c r="Z74" i="46188" s="1"/>
  <c r="DL74" i="5088"/>
  <c r="Y74" i="46188" s="1"/>
  <c r="DK74" i="5088"/>
  <c r="X74" i="46188" s="1"/>
  <c r="DJ74" i="5088"/>
  <c r="W74" i="46188" s="1"/>
  <c r="JQ83" i="5088"/>
  <c r="BL83" i="46188" s="1"/>
  <c r="DM83" i="5088"/>
  <c r="Z83" i="46188" s="1"/>
  <c r="DL83" i="5088"/>
  <c r="Y83" i="46188" s="1"/>
  <c r="DK83" i="5088"/>
  <c r="X83" i="46188" s="1"/>
  <c r="DJ83" i="5088"/>
  <c r="W83" i="46188" s="1"/>
  <c r="DM70" i="5088"/>
  <c r="Z70" i="46188" s="1"/>
  <c r="DL70" i="5088"/>
  <c r="Y70" i="46188" s="1"/>
  <c r="DK70" i="5088"/>
  <c r="X70" i="46188" s="1"/>
  <c r="DJ70" i="5088"/>
  <c r="W70" i="46188" s="1"/>
  <c r="DM86" i="5088"/>
  <c r="Z86" i="46188" s="1"/>
  <c r="DL86" i="5088"/>
  <c r="Y86" i="46188" s="1"/>
  <c r="DK86" i="5088"/>
  <c r="X86" i="46188" s="1"/>
  <c r="DJ86" i="5088"/>
  <c r="W86" i="46188" s="1"/>
  <c r="DM85" i="5088"/>
  <c r="Z85" i="46188" s="1"/>
  <c r="DL85" i="5088"/>
  <c r="Y85" i="46188" s="1"/>
  <c r="DK85" i="5088"/>
  <c r="X85" i="46188" s="1"/>
  <c r="DJ85" i="5088"/>
  <c r="W85" i="46188" s="1"/>
  <c r="JQ80" i="5088"/>
  <c r="BL80" i="46188" s="1"/>
  <c r="DM80" i="5088"/>
  <c r="Z80" i="46188" s="1"/>
  <c r="DL80" i="5088"/>
  <c r="Y80" i="46188" s="1"/>
  <c r="DK80" i="5088"/>
  <c r="X80" i="46188" s="1"/>
  <c r="DJ80" i="5088"/>
  <c r="W80" i="46188" s="1"/>
  <c r="JQ84" i="5088"/>
  <c r="BL84" i="46188" s="1"/>
  <c r="DM84" i="5088"/>
  <c r="Z84" i="46188" s="1"/>
  <c r="DL84" i="5088"/>
  <c r="Y84" i="46188" s="1"/>
  <c r="DK84" i="5088"/>
  <c r="X84" i="46188" s="1"/>
  <c r="DJ84" i="5088"/>
  <c r="W84" i="46188" s="1"/>
  <c r="DM81" i="5088"/>
  <c r="Z81" i="46188" s="1"/>
  <c r="DL81" i="5088"/>
  <c r="Y81" i="46188" s="1"/>
  <c r="DK81" i="5088"/>
  <c r="X81" i="46188" s="1"/>
  <c r="DJ81" i="5088"/>
  <c r="W81" i="46188" s="1"/>
  <c r="DM69" i="5088"/>
  <c r="Z69" i="46188" s="1"/>
  <c r="DL69" i="5088"/>
  <c r="Y69" i="46188" s="1"/>
  <c r="DK69" i="5088"/>
  <c r="X69" i="46188" s="1"/>
  <c r="DJ69" i="5088"/>
  <c r="W69" i="46188" s="1"/>
  <c r="DM82" i="5088"/>
  <c r="Z82" i="46188" s="1"/>
  <c r="DL82" i="5088"/>
  <c r="Y82" i="46188" s="1"/>
  <c r="DK82" i="5088"/>
  <c r="X82" i="46188" s="1"/>
  <c r="DJ82" i="5088"/>
  <c r="W82" i="46188" s="1"/>
  <c r="JQ72" i="5088"/>
  <c r="DM72" i="5088"/>
  <c r="Z72" i="46188" s="1"/>
  <c r="DL72" i="5088"/>
  <c r="Y72" i="46188" s="1"/>
  <c r="DK72" i="5088"/>
  <c r="X72" i="46188" s="1"/>
  <c r="DJ72" i="5088"/>
  <c r="W72" i="46188" s="1"/>
  <c r="DM68" i="5088"/>
  <c r="Z68" i="46188" s="1"/>
  <c r="DL68" i="5088"/>
  <c r="Y68" i="46188" s="1"/>
  <c r="DK68" i="5088"/>
  <c r="X68" i="46188" s="1"/>
  <c r="DJ68" i="5088"/>
  <c r="W68" i="46188" s="1"/>
  <c r="DM65" i="5088"/>
  <c r="Z65" i="46188" s="1"/>
  <c r="DL65" i="5088"/>
  <c r="Y65" i="46188" s="1"/>
  <c r="DK65" i="5088"/>
  <c r="X65" i="46188" s="1"/>
  <c r="DJ65" i="5088"/>
  <c r="W65" i="46188" s="1"/>
  <c r="DM64" i="5088"/>
  <c r="Z64" i="46188" s="1"/>
  <c r="DL64" i="5088"/>
  <c r="Y64" i="46188" s="1"/>
  <c r="DK64" i="5088"/>
  <c r="X64" i="46188" s="1"/>
  <c r="DJ64" i="5088"/>
  <c r="W64" i="46188" s="1"/>
  <c r="DM62" i="5088"/>
  <c r="Z62" i="46188" s="1"/>
  <c r="DL62" i="5088"/>
  <c r="Y62" i="46188" s="1"/>
  <c r="DK62" i="5088"/>
  <c r="X62" i="46188" s="1"/>
  <c r="DJ62" i="5088"/>
  <c r="W62" i="46188" s="1"/>
  <c r="Z61" i="46188"/>
  <c r="Y61" i="46188"/>
  <c r="X61" i="46188"/>
  <c r="W61" i="46188"/>
  <c r="Z58" i="46188"/>
  <c r="Y58" i="46188"/>
  <c r="X58" i="46188"/>
  <c r="W58" i="46188"/>
  <c r="Z57" i="46188"/>
  <c r="Y57" i="46188"/>
  <c r="X57" i="46188"/>
  <c r="W57" i="46188"/>
  <c r="Z56" i="46188"/>
  <c r="Y56" i="46188"/>
  <c r="X56" i="46188"/>
  <c r="W56" i="46188"/>
  <c r="Z55" i="46188"/>
  <c r="Y55" i="46188"/>
  <c r="X55" i="46188"/>
  <c r="W55" i="46188"/>
  <c r="AB63" i="46188"/>
  <c r="DM63" i="5088"/>
  <c r="Z63" i="46188" s="1"/>
  <c r="DL63" i="5088"/>
  <c r="Y63" i="46188" s="1"/>
  <c r="DK63" i="5088"/>
  <c r="X63" i="46188" s="1"/>
  <c r="DJ63" i="5088"/>
  <c r="W63" i="46188" s="1"/>
  <c r="Z54" i="46188"/>
  <c r="Y54" i="46188"/>
  <c r="X54" i="46188"/>
  <c r="W54" i="46188"/>
  <c r="Z53" i="46188"/>
  <c r="Y53" i="46188"/>
  <c r="X53" i="46188"/>
  <c r="W53" i="46188"/>
  <c r="Z52" i="46188"/>
  <c r="Y52" i="46188"/>
  <c r="X52" i="46188"/>
  <c r="W52" i="46188"/>
  <c r="Z50" i="46188"/>
  <c r="Y50" i="46188"/>
  <c r="X50" i="46188"/>
  <c r="W50" i="46188"/>
  <c r="DM25" i="5088"/>
  <c r="Z25" i="46188" s="1"/>
  <c r="DL25" i="5088"/>
  <c r="Y25" i="46188" s="1"/>
  <c r="DK25" i="5088"/>
  <c r="X25" i="46188" s="1"/>
  <c r="DJ25" i="5088"/>
  <c r="W25" i="46188" s="1"/>
  <c r="DM43" i="5088"/>
  <c r="Z43" i="46188" s="1"/>
  <c r="DL43" i="5088"/>
  <c r="Y43" i="46188" s="1"/>
  <c r="DK43" i="5088"/>
  <c r="X43" i="46188" s="1"/>
  <c r="DJ43" i="5088"/>
  <c r="W43" i="46188" s="1"/>
  <c r="JQ37" i="5088"/>
  <c r="DM37" i="5088"/>
  <c r="Z37" i="46188" s="1"/>
  <c r="DL37" i="5088"/>
  <c r="Y37" i="46188" s="1"/>
  <c r="DK37" i="5088"/>
  <c r="X37" i="46188" s="1"/>
  <c r="DJ37" i="5088"/>
  <c r="W37" i="46188" s="1"/>
  <c r="JQ44" i="5088"/>
  <c r="DM44" i="5088"/>
  <c r="Z44" i="46188" s="1"/>
  <c r="DL44" i="5088"/>
  <c r="Y44" i="46188" s="1"/>
  <c r="DK44" i="5088"/>
  <c r="X44" i="46188" s="1"/>
  <c r="DJ44" i="5088"/>
  <c r="W44" i="46188" s="1"/>
  <c r="JQ36" i="5088"/>
  <c r="DM36" i="5088"/>
  <c r="Z36" i="46188" s="1"/>
  <c r="DL36" i="5088"/>
  <c r="Y36" i="46188" s="1"/>
  <c r="DK36" i="5088"/>
  <c r="X36" i="46188" s="1"/>
  <c r="DJ36" i="5088"/>
  <c r="W36" i="46188" s="1"/>
  <c r="JQ42" i="5088"/>
  <c r="DM42" i="5088"/>
  <c r="Z42" i="46188" s="1"/>
  <c r="DL42" i="5088"/>
  <c r="Y42" i="46188" s="1"/>
  <c r="DK42" i="5088"/>
  <c r="X42" i="46188" s="1"/>
  <c r="DJ42" i="5088"/>
  <c r="W42" i="46188" s="1"/>
  <c r="JQ39" i="5088"/>
  <c r="DM39" i="5088"/>
  <c r="Z39" i="46188" s="1"/>
  <c r="DL39" i="5088"/>
  <c r="Y39" i="46188" s="1"/>
  <c r="DK39" i="5088"/>
  <c r="X39" i="46188" s="1"/>
  <c r="DJ39" i="5088"/>
  <c r="W39" i="46188" s="1"/>
  <c r="DM24" i="5088"/>
  <c r="Z24" i="46188" s="1"/>
  <c r="DL24" i="5088"/>
  <c r="Y24" i="46188" s="1"/>
  <c r="DK24" i="5088"/>
  <c r="X24" i="46188" s="1"/>
  <c r="DJ24" i="5088"/>
  <c r="W24" i="46188" s="1"/>
  <c r="DM32" i="5088"/>
  <c r="Z32" i="46188" s="1"/>
  <c r="DL32" i="5088"/>
  <c r="Y32" i="46188" s="1"/>
  <c r="DK32" i="5088"/>
  <c r="X32" i="46188" s="1"/>
  <c r="DJ32" i="5088"/>
  <c r="W32" i="46188" s="1"/>
  <c r="JQ23" i="5088"/>
  <c r="DM23" i="5088"/>
  <c r="Z23" i="46188" s="1"/>
  <c r="DL23" i="5088"/>
  <c r="Y23" i="46188" s="1"/>
  <c r="DK23" i="5088"/>
  <c r="X23" i="46188" s="1"/>
  <c r="DJ23" i="5088"/>
  <c r="W23" i="46188" s="1"/>
  <c r="JQ22" i="5088"/>
  <c r="DM22" i="5088"/>
  <c r="Z22" i="46188" s="1"/>
  <c r="DL22" i="5088"/>
  <c r="Y22" i="46188" s="1"/>
  <c r="DK22" i="5088"/>
  <c r="X22" i="46188" s="1"/>
  <c r="DJ22" i="5088"/>
  <c r="W22" i="46188" s="1"/>
  <c r="JQ40" i="5088"/>
  <c r="DM40" i="5088"/>
  <c r="Z40" i="46188" s="1"/>
  <c r="DL40" i="5088"/>
  <c r="Y40" i="46188" s="1"/>
  <c r="DK40" i="5088"/>
  <c r="X40" i="46188" s="1"/>
  <c r="DJ40" i="5088"/>
  <c r="W40" i="46188" s="1"/>
  <c r="JQ35" i="5088"/>
  <c r="DM35" i="5088"/>
  <c r="Z35" i="46188" s="1"/>
  <c r="DL35" i="5088"/>
  <c r="Y35" i="46188" s="1"/>
  <c r="DK35" i="5088"/>
  <c r="X35" i="46188" s="1"/>
  <c r="DJ35" i="5088"/>
  <c r="W35" i="46188" s="1"/>
  <c r="DM41" i="5088"/>
  <c r="Z41" i="46188" s="1"/>
  <c r="DL41" i="5088"/>
  <c r="Y41" i="46188" s="1"/>
  <c r="DK41" i="5088"/>
  <c r="X41" i="46188" s="1"/>
  <c r="DJ41" i="5088"/>
  <c r="W41" i="46188" s="1"/>
  <c r="DM30" i="5088"/>
  <c r="Z30" i="46188" s="1"/>
  <c r="DL30" i="5088"/>
  <c r="Y30" i="46188" s="1"/>
  <c r="DK30" i="5088"/>
  <c r="X30" i="46188" s="1"/>
  <c r="DJ30" i="5088"/>
  <c r="W30" i="46188" s="1"/>
  <c r="JQ33" i="5088"/>
  <c r="DM33" i="5088"/>
  <c r="Z33" i="46188" s="1"/>
  <c r="DL33" i="5088"/>
  <c r="Y33" i="46188" s="1"/>
  <c r="DK33" i="5088"/>
  <c r="X33" i="46188" s="1"/>
  <c r="DJ33" i="5088"/>
  <c r="W33" i="46188" s="1"/>
  <c r="DM38" i="5088"/>
  <c r="Z38" i="46188" s="1"/>
  <c r="DL38" i="5088"/>
  <c r="Y38" i="46188" s="1"/>
  <c r="DK38" i="5088"/>
  <c r="X38" i="46188" s="1"/>
  <c r="DJ38" i="5088"/>
  <c r="W38" i="46188" s="1"/>
  <c r="DM34" i="5088"/>
  <c r="Z34" i="46188" s="1"/>
  <c r="DL34" i="5088"/>
  <c r="Y34" i="46188" s="1"/>
  <c r="DK34" i="5088"/>
  <c r="X34" i="46188" s="1"/>
  <c r="DJ34" i="5088"/>
  <c r="W34" i="46188" s="1"/>
  <c r="JQ29" i="5088"/>
  <c r="DM29" i="5088"/>
  <c r="Z29" i="46188" s="1"/>
  <c r="DL29" i="5088"/>
  <c r="Y29" i="46188" s="1"/>
  <c r="DK29" i="5088"/>
  <c r="X29" i="46188" s="1"/>
  <c r="DJ29" i="5088"/>
  <c r="W29" i="46188" s="1"/>
  <c r="JQ27" i="5088"/>
  <c r="DM27" i="5088"/>
  <c r="Z27" i="46188" s="1"/>
  <c r="DL27" i="5088"/>
  <c r="Y27" i="46188" s="1"/>
  <c r="DK27" i="5088"/>
  <c r="X27" i="46188" s="1"/>
  <c r="DJ27" i="5088"/>
  <c r="W27" i="46188" s="1"/>
  <c r="JQ26" i="5088"/>
  <c r="DM26" i="5088"/>
  <c r="Z26" i="46188" s="1"/>
  <c r="DL26" i="5088"/>
  <c r="Y26" i="46188" s="1"/>
  <c r="DK26" i="5088"/>
  <c r="X26" i="46188" s="1"/>
  <c r="DJ26" i="5088"/>
  <c r="W26" i="46188" s="1"/>
  <c r="DM21" i="5088"/>
  <c r="Z21" i="46188" s="1"/>
  <c r="DL21" i="5088"/>
  <c r="Y21" i="46188" s="1"/>
  <c r="DK21" i="5088"/>
  <c r="X21" i="46188" s="1"/>
  <c r="DJ21" i="5088"/>
  <c r="W21" i="46188" s="1"/>
  <c r="DM17" i="5088"/>
  <c r="Z17" i="46188" s="1"/>
  <c r="DL17" i="5088"/>
  <c r="Y17" i="46188" s="1"/>
  <c r="DK17" i="5088"/>
  <c r="X17" i="46188" s="1"/>
  <c r="DJ17" i="5088"/>
  <c r="W17" i="46188" s="1"/>
  <c r="JQ15" i="5088"/>
  <c r="DM15" i="5088"/>
  <c r="DL15" i="5088"/>
  <c r="DK15" i="5088"/>
  <c r="DJ15" i="5088"/>
  <c r="DM14" i="5088"/>
  <c r="Z14" i="46188" s="1"/>
  <c r="DL14" i="5088"/>
  <c r="Y14" i="46188" s="1"/>
  <c r="DK14" i="5088"/>
  <c r="X14" i="46188" s="1"/>
  <c r="DJ14" i="5088"/>
  <c r="W14" i="46188" s="1"/>
  <c r="DM13" i="5088"/>
  <c r="Z13" i="46188" s="1"/>
  <c r="DL13" i="5088"/>
  <c r="Y13" i="46188" s="1"/>
  <c r="DK13" i="5088"/>
  <c r="X13" i="46188" s="1"/>
  <c r="DJ13" i="5088"/>
  <c r="W13" i="46188" s="1"/>
  <c r="DM12" i="5088"/>
  <c r="Z12" i="46188" s="1"/>
  <c r="DL12" i="5088"/>
  <c r="Y12" i="46188" s="1"/>
  <c r="DK12" i="5088"/>
  <c r="X12" i="46188" s="1"/>
  <c r="DJ12" i="5088"/>
  <c r="W12" i="46188" s="1"/>
  <c r="DM11" i="5088"/>
  <c r="Z11" i="46188" s="1"/>
  <c r="DL11" i="5088"/>
  <c r="Y11" i="46188" s="1"/>
  <c r="DK11" i="5088"/>
  <c r="X11" i="46188" s="1"/>
  <c r="DJ11" i="5088"/>
  <c r="W11" i="46188" s="1"/>
  <c r="DM10" i="5088"/>
  <c r="Z10" i="46188" s="1"/>
  <c r="DL10" i="5088"/>
  <c r="Y10" i="46188" s="1"/>
  <c r="DK10" i="5088"/>
  <c r="X10" i="46188" s="1"/>
  <c r="DJ10" i="5088"/>
  <c r="W10" i="46188" s="1"/>
  <c r="JQ9" i="5088"/>
  <c r="DM9" i="5088"/>
  <c r="DL9" i="5088"/>
  <c r="DK9" i="5088"/>
  <c r="DJ9" i="5088"/>
  <c r="JQ8" i="5088"/>
  <c r="DM8" i="5088"/>
  <c r="DL8" i="5088"/>
  <c r="DK8" i="5088"/>
  <c r="DJ8" i="5088"/>
  <c r="DM7" i="5088"/>
  <c r="DM7" i="5084" s="1"/>
  <c r="DL7" i="5088"/>
  <c r="DL7" i="5084" s="1"/>
  <c r="DK7" i="5088"/>
  <c r="DJ7" i="5088"/>
  <c r="JQ6" i="5088"/>
  <c r="DM6" i="5088"/>
  <c r="DL6" i="5088"/>
  <c r="DK6" i="5088"/>
  <c r="DG7" i="46190" s="1"/>
  <c r="DG8" i="46190" s="1"/>
  <c r="DJ6" i="5088"/>
  <c r="DF7" i="46190" s="1"/>
  <c r="DF8" i="46190" s="1"/>
  <c r="CF93" i="5088"/>
  <c r="T93" i="46188" s="1"/>
  <c r="CE93" i="5088"/>
  <c r="S93" i="46188" s="1"/>
  <c r="CD93" i="5088"/>
  <c r="R93" i="46188" s="1"/>
  <c r="CC93" i="5088"/>
  <c r="Q93" i="46188" s="1"/>
  <c r="CB93" i="5088"/>
  <c r="P93" i="46188" s="1"/>
  <c r="CF95" i="5088"/>
  <c r="T95" i="46188" s="1"/>
  <c r="CE95" i="5088"/>
  <c r="S95" i="46188" s="1"/>
  <c r="CD95" i="5088"/>
  <c r="R95" i="46188" s="1"/>
  <c r="CC95" i="5088"/>
  <c r="Q95" i="46188" s="1"/>
  <c r="CB95" i="5088"/>
  <c r="P95" i="46188" s="1"/>
  <c r="CF91" i="5088"/>
  <c r="T91" i="46188" s="1"/>
  <c r="CE91" i="5088"/>
  <c r="S91" i="46188" s="1"/>
  <c r="CD91" i="5088"/>
  <c r="R91" i="46188" s="1"/>
  <c r="CC91" i="5088"/>
  <c r="CB91" i="5088"/>
  <c r="P91" i="46188" s="1"/>
  <c r="CF87" i="5088"/>
  <c r="T87" i="46188" s="1"/>
  <c r="CE87" i="5088"/>
  <c r="S87" i="46188" s="1"/>
  <c r="CD87" i="5088"/>
  <c r="R87" i="46188" s="1"/>
  <c r="CC87" i="5088"/>
  <c r="Q87" i="46188" s="1"/>
  <c r="CB87" i="5088"/>
  <c r="P87" i="46188" s="1"/>
  <c r="CF79" i="5088"/>
  <c r="T79" i="46188" s="1"/>
  <c r="CE79" i="5088"/>
  <c r="S79" i="46188" s="1"/>
  <c r="CD79" i="5088"/>
  <c r="R79" i="46188" s="1"/>
  <c r="CC79" i="5088"/>
  <c r="Q79" i="46188" s="1"/>
  <c r="CB79" i="5088"/>
  <c r="P79" i="46188" s="1"/>
  <c r="CF78" i="5088"/>
  <c r="T78" i="46188" s="1"/>
  <c r="CE78" i="5088"/>
  <c r="S78" i="46188" s="1"/>
  <c r="CD78" i="5088"/>
  <c r="R78" i="46188" s="1"/>
  <c r="CC78" i="5088"/>
  <c r="Q78" i="46188" s="1"/>
  <c r="CB78" i="5088"/>
  <c r="P78" i="46188" s="1"/>
  <c r="CF76" i="5088"/>
  <c r="T76" i="46188" s="1"/>
  <c r="CE76" i="5088"/>
  <c r="S76" i="46188" s="1"/>
  <c r="CD76" i="5088"/>
  <c r="R76" i="46188" s="1"/>
  <c r="CC76" i="5088"/>
  <c r="Q76" i="46188" s="1"/>
  <c r="CB76" i="5088"/>
  <c r="P76" i="46188" s="1"/>
  <c r="CF75" i="5088"/>
  <c r="T75" i="46188" s="1"/>
  <c r="CE75" i="5088"/>
  <c r="S75" i="46188" s="1"/>
  <c r="CD75" i="5088"/>
  <c r="R75" i="46188" s="1"/>
  <c r="CC75" i="5088"/>
  <c r="Q75" i="46188" s="1"/>
  <c r="CB75" i="5088"/>
  <c r="P75" i="46188" s="1"/>
  <c r="CF74" i="5088"/>
  <c r="T74" i="46188" s="1"/>
  <c r="CE74" i="5088"/>
  <c r="S74" i="46188" s="1"/>
  <c r="CD74" i="5088"/>
  <c r="R74" i="46188" s="1"/>
  <c r="CC74" i="5088"/>
  <c r="Q74" i="46188" s="1"/>
  <c r="CB74" i="5088"/>
  <c r="P74" i="46188" s="1"/>
  <c r="CF83" i="5088"/>
  <c r="T83" i="46188" s="1"/>
  <c r="CE83" i="5088"/>
  <c r="S83" i="46188" s="1"/>
  <c r="CD83" i="5088"/>
  <c r="R83" i="46188" s="1"/>
  <c r="CC83" i="5088"/>
  <c r="Q83" i="46188" s="1"/>
  <c r="CB83" i="5088"/>
  <c r="P83" i="46188" s="1"/>
  <c r="CF70" i="5088"/>
  <c r="T70" i="46188" s="1"/>
  <c r="CE70" i="5088"/>
  <c r="S70" i="46188" s="1"/>
  <c r="CD70" i="5088"/>
  <c r="R70" i="46188" s="1"/>
  <c r="CC70" i="5088"/>
  <c r="Q70" i="46188" s="1"/>
  <c r="CB70" i="5088"/>
  <c r="P70" i="46188" s="1"/>
  <c r="CF86" i="5088"/>
  <c r="T86" i="46188" s="1"/>
  <c r="CE86" i="5088"/>
  <c r="S86" i="46188" s="1"/>
  <c r="CD86" i="5088"/>
  <c r="R86" i="46188" s="1"/>
  <c r="CC86" i="5088"/>
  <c r="Q86" i="46188" s="1"/>
  <c r="CB86" i="5088"/>
  <c r="P86" i="46188" s="1"/>
  <c r="CF85" i="5088"/>
  <c r="T85" i="46188" s="1"/>
  <c r="CE85" i="5088"/>
  <c r="S85" i="46188" s="1"/>
  <c r="CD85" i="5088"/>
  <c r="R85" i="46188" s="1"/>
  <c r="CC85" i="5088"/>
  <c r="Q85" i="46188" s="1"/>
  <c r="CB85" i="5088"/>
  <c r="P85" i="46188" s="1"/>
  <c r="CF80" i="5088"/>
  <c r="T80" i="46188" s="1"/>
  <c r="CE80" i="5088"/>
  <c r="S80" i="46188" s="1"/>
  <c r="CD80" i="5088"/>
  <c r="R80" i="46188" s="1"/>
  <c r="CC80" i="5088"/>
  <c r="Q80" i="46188" s="1"/>
  <c r="CB80" i="5088"/>
  <c r="P80" i="46188" s="1"/>
  <c r="CF84" i="5088"/>
  <c r="T84" i="46188" s="1"/>
  <c r="CE84" i="5088"/>
  <c r="S84" i="46188" s="1"/>
  <c r="CD84" i="5088"/>
  <c r="R84" i="46188" s="1"/>
  <c r="CC84" i="5088"/>
  <c r="Q84" i="46188" s="1"/>
  <c r="CB84" i="5088"/>
  <c r="P84" i="46188" s="1"/>
  <c r="CF81" i="5088"/>
  <c r="T81" i="46188" s="1"/>
  <c r="CE81" i="5088"/>
  <c r="S81" i="46188" s="1"/>
  <c r="CD81" i="5088"/>
  <c r="R81" i="46188" s="1"/>
  <c r="CC81" i="5088"/>
  <c r="Q81" i="46188" s="1"/>
  <c r="CB81" i="5088"/>
  <c r="P81" i="46188" s="1"/>
  <c r="CF69" i="5088"/>
  <c r="T69" i="46188" s="1"/>
  <c r="CE69" i="5088"/>
  <c r="S69" i="46188" s="1"/>
  <c r="CD69" i="5088"/>
  <c r="R69" i="46188" s="1"/>
  <c r="CC69" i="5088"/>
  <c r="Q69" i="46188" s="1"/>
  <c r="CB69" i="5088"/>
  <c r="P69" i="46188" s="1"/>
  <c r="CF82" i="5088"/>
  <c r="T82" i="46188" s="1"/>
  <c r="CE82" i="5088"/>
  <c r="S82" i="46188" s="1"/>
  <c r="CD82" i="5088"/>
  <c r="R82" i="46188" s="1"/>
  <c r="CC82" i="5088"/>
  <c r="Q82" i="46188" s="1"/>
  <c r="CB82" i="5088"/>
  <c r="P82" i="46188" s="1"/>
  <c r="CF72" i="5088"/>
  <c r="T72" i="46188" s="1"/>
  <c r="CE72" i="5088"/>
  <c r="S72" i="46188" s="1"/>
  <c r="CD72" i="5088"/>
  <c r="R72" i="46188" s="1"/>
  <c r="CC72" i="5088"/>
  <c r="Q72" i="46188" s="1"/>
  <c r="CB72" i="5088"/>
  <c r="P72" i="46188" s="1"/>
  <c r="CF68" i="5088"/>
  <c r="T68" i="46188" s="1"/>
  <c r="CE68" i="5088"/>
  <c r="S68" i="46188" s="1"/>
  <c r="CD68" i="5088"/>
  <c r="R68" i="46188" s="1"/>
  <c r="CC68" i="5088"/>
  <c r="Q68" i="46188" s="1"/>
  <c r="CB68" i="5088"/>
  <c r="P68" i="46188" s="1"/>
  <c r="CF65" i="5088"/>
  <c r="T65" i="46188" s="1"/>
  <c r="CE65" i="5088"/>
  <c r="S65" i="46188" s="1"/>
  <c r="CD65" i="5088"/>
  <c r="R65" i="46188" s="1"/>
  <c r="CC65" i="5088"/>
  <c r="Q65" i="46188" s="1"/>
  <c r="CB65" i="5088"/>
  <c r="P65" i="46188" s="1"/>
  <c r="CF64" i="5088"/>
  <c r="CE64" i="5088"/>
  <c r="S64" i="46188" s="1"/>
  <c r="CD64" i="5088"/>
  <c r="R64" i="46188" s="1"/>
  <c r="CC64" i="5088"/>
  <c r="Q64" i="46188" s="1"/>
  <c r="CB64" i="5088"/>
  <c r="P64" i="46188" s="1"/>
  <c r="CF62" i="5088"/>
  <c r="T62" i="46188" s="1"/>
  <c r="CE62" i="5088"/>
  <c r="S62" i="46188" s="1"/>
  <c r="CD62" i="5088"/>
  <c r="R62" i="46188" s="1"/>
  <c r="CC62" i="5088"/>
  <c r="CB62" i="5088"/>
  <c r="P62" i="46188" s="1"/>
  <c r="T61" i="46188"/>
  <c r="S61" i="46188"/>
  <c r="R61" i="46188"/>
  <c r="Q61" i="46188"/>
  <c r="P61" i="46188"/>
  <c r="T58" i="46188"/>
  <c r="R58" i="46188"/>
  <c r="Q58" i="46188"/>
  <c r="P58" i="46188"/>
  <c r="T57" i="46188"/>
  <c r="S57" i="46188"/>
  <c r="R57" i="46188"/>
  <c r="Q57" i="46188"/>
  <c r="T56" i="46188"/>
  <c r="S56" i="46188"/>
  <c r="R56" i="46188"/>
  <c r="Q56" i="46188"/>
  <c r="P56" i="46188"/>
  <c r="T55" i="46188"/>
  <c r="S55" i="46188"/>
  <c r="Q55" i="46188"/>
  <c r="P55" i="46188"/>
  <c r="CF63" i="5088"/>
  <c r="T63" i="46188" s="1"/>
  <c r="CE63" i="5088"/>
  <c r="S63" i="46188" s="1"/>
  <c r="CD63" i="5088"/>
  <c r="R63" i="46188" s="1"/>
  <c r="CC63" i="5088"/>
  <c r="Q63" i="46188" s="1"/>
  <c r="CB63" i="5088"/>
  <c r="P63" i="46188" s="1"/>
  <c r="S54" i="46188"/>
  <c r="R54" i="46188"/>
  <c r="Q54" i="46188"/>
  <c r="P54" i="46188"/>
  <c r="T53" i="46188"/>
  <c r="S53" i="46188"/>
  <c r="R53" i="46188"/>
  <c r="P53" i="46188"/>
  <c r="T52" i="46188"/>
  <c r="S52" i="46188"/>
  <c r="R52" i="46188"/>
  <c r="Q52" i="46188"/>
  <c r="P52" i="46188"/>
  <c r="T50" i="46188"/>
  <c r="R50" i="46188"/>
  <c r="Q50" i="46188"/>
  <c r="P50" i="46188"/>
  <c r="CF25" i="5088"/>
  <c r="T25" i="46188" s="1"/>
  <c r="CE25" i="5088"/>
  <c r="S25" i="46188" s="1"/>
  <c r="CD25" i="5088"/>
  <c r="R25" i="46188" s="1"/>
  <c r="CC25" i="5088"/>
  <c r="Q25" i="46188" s="1"/>
  <c r="CB25" i="5088"/>
  <c r="P25" i="46188" s="1"/>
  <c r="CF43" i="5088"/>
  <c r="CE43" i="5088"/>
  <c r="S43" i="46188" s="1"/>
  <c r="CD43" i="5088"/>
  <c r="R43" i="46188" s="1"/>
  <c r="CC43" i="5088"/>
  <c r="Q43" i="46188" s="1"/>
  <c r="CB43" i="5088"/>
  <c r="P43" i="46188" s="1"/>
  <c r="CF37" i="5088"/>
  <c r="CE37" i="5088"/>
  <c r="S37" i="46188" s="1"/>
  <c r="CD37" i="5088"/>
  <c r="R37" i="46188" s="1"/>
  <c r="CC37" i="5088"/>
  <c r="Q37" i="46188" s="1"/>
  <c r="CB37" i="5088"/>
  <c r="P37" i="46188" s="1"/>
  <c r="CF44" i="5088"/>
  <c r="T44" i="46188" s="1"/>
  <c r="CE44" i="5088"/>
  <c r="S44" i="46188" s="1"/>
  <c r="CD44" i="5088"/>
  <c r="R44" i="46188" s="1"/>
  <c r="CC44" i="5088"/>
  <c r="Q44" i="46188" s="1"/>
  <c r="CB44" i="5088"/>
  <c r="P44" i="46188" s="1"/>
  <c r="CF36" i="5088"/>
  <c r="CE36" i="5088"/>
  <c r="S36" i="46188" s="1"/>
  <c r="CD36" i="5088"/>
  <c r="R36" i="46188" s="1"/>
  <c r="CC36" i="5088"/>
  <c r="Q36" i="46188" s="1"/>
  <c r="CB36" i="5088"/>
  <c r="P36" i="46188" s="1"/>
  <c r="CF42" i="5088"/>
  <c r="CE42" i="5088"/>
  <c r="S42" i="46188" s="1"/>
  <c r="CD42" i="5088"/>
  <c r="R42" i="46188" s="1"/>
  <c r="CC42" i="5088"/>
  <c r="Q42" i="46188" s="1"/>
  <c r="CB42" i="5088"/>
  <c r="P42" i="46188" s="1"/>
  <c r="CF39" i="5088"/>
  <c r="CE39" i="5088"/>
  <c r="S39" i="46188" s="1"/>
  <c r="CD39" i="5088"/>
  <c r="R39" i="46188" s="1"/>
  <c r="CC39" i="5088"/>
  <c r="Q39" i="46188" s="1"/>
  <c r="CB39" i="5088"/>
  <c r="P39" i="46188" s="1"/>
  <c r="CF24" i="5088"/>
  <c r="T24" i="46188" s="1"/>
  <c r="CE24" i="5088"/>
  <c r="S24" i="46188" s="1"/>
  <c r="CD24" i="5088"/>
  <c r="R24" i="46188" s="1"/>
  <c r="CC24" i="5088"/>
  <c r="Q24" i="46188" s="1"/>
  <c r="CB24" i="5088"/>
  <c r="P24" i="46188" s="1"/>
  <c r="CF32" i="5088"/>
  <c r="T32" i="46188" s="1"/>
  <c r="CE32" i="5088"/>
  <c r="S32" i="46188" s="1"/>
  <c r="CD32" i="5088"/>
  <c r="R32" i="46188" s="1"/>
  <c r="CC32" i="5088"/>
  <c r="Q32" i="46188" s="1"/>
  <c r="CB32" i="5088"/>
  <c r="P32" i="46188" s="1"/>
  <c r="CF23" i="5088"/>
  <c r="T23" i="46188" s="1"/>
  <c r="CE23" i="5088"/>
  <c r="S23" i="46188" s="1"/>
  <c r="CD23" i="5088"/>
  <c r="R23" i="46188" s="1"/>
  <c r="CC23" i="5088"/>
  <c r="Q23" i="46188" s="1"/>
  <c r="CB23" i="5088"/>
  <c r="P23" i="46188" s="1"/>
  <c r="CF22" i="5088"/>
  <c r="T22" i="46188" s="1"/>
  <c r="CE22" i="5088"/>
  <c r="S22" i="46188" s="1"/>
  <c r="CD22" i="5088"/>
  <c r="R22" i="46188" s="1"/>
  <c r="CC22" i="5088"/>
  <c r="Q22" i="46188" s="1"/>
  <c r="CB22" i="5088"/>
  <c r="P22" i="46188" s="1"/>
  <c r="CF40" i="5088"/>
  <c r="CE40" i="5088"/>
  <c r="S40" i="46188" s="1"/>
  <c r="CD40" i="5088"/>
  <c r="R40" i="46188" s="1"/>
  <c r="CC40" i="5088"/>
  <c r="Q40" i="46188" s="1"/>
  <c r="CB40" i="5088"/>
  <c r="P40" i="46188" s="1"/>
  <c r="CF35" i="5088"/>
  <c r="CE35" i="5088"/>
  <c r="S35" i="46188" s="1"/>
  <c r="CD35" i="5088"/>
  <c r="R35" i="46188" s="1"/>
  <c r="CC35" i="5088"/>
  <c r="Q35" i="46188" s="1"/>
  <c r="CB35" i="5088"/>
  <c r="P35" i="46188" s="1"/>
  <c r="CF41" i="5088"/>
  <c r="CE41" i="5088"/>
  <c r="S41" i="46188" s="1"/>
  <c r="CD41" i="5088"/>
  <c r="R41" i="46188" s="1"/>
  <c r="CC41" i="5088"/>
  <c r="Q41" i="46188" s="1"/>
  <c r="CB41" i="5088"/>
  <c r="P41" i="46188" s="1"/>
  <c r="CF30" i="5088"/>
  <c r="T30" i="46188" s="1"/>
  <c r="CE30" i="5088"/>
  <c r="S30" i="46188" s="1"/>
  <c r="CD30" i="5088"/>
  <c r="R30" i="46188" s="1"/>
  <c r="CC30" i="5088"/>
  <c r="Q30" i="46188" s="1"/>
  <c r="CB30" i="5088"/>
  <c r="P30" i="46188" s="1"/>
  <c r="CF33" i="5088"/>
  <c r="CE33" i="5088"/>
  <c r="S33" i="46188" s="1"/>
  <c r="CD33" i="5088"/>
  <c r="R33" i="46188" s="1"/>
  <c r="CC33" i="5088"/>
  <c r="Q33" i="46188" s="1"/>
  <c r="CB33" i="5088"/>
  <c r="P33" i="46188" s="1"/>
  <c r="CF38" i="5088"/>
  <c r="CE38" i="5088"/>
  <c r="S38" i="46188" s="1"/>
  <c r="CD38" i="5088"/>
  <c r="R38" i="46188" s="1"/>
  <c r="CC38" i="5088"/>
  <c r="Q38" i="46188" s="1"/>
  <c r="CB38" i="5088"/>
  <c r="P38" i="46188" s="1"/>
  <c r="CF34" i="5088"/>
  <c r="CE34" i="5088"/>
  <c r="S34" i="46188" s="1"/>
  <c r="CD34" i="5088"/>
  <c r="R34" i="46188" s="1"/>
  <c r="CC34" i="5088"/>
  <c r="Q34" i="46188" s="1"/>
  <c r="CB34" i="5088"/>
  <c r="P34" i="46188" s="1"/>
  <c r="CF29" i="5088"/>
  <c r="T29" i="46188" s="1"/>
  <c r="CE29" i="5088"/>
  <c r="S29" i="46188" s="1"/>
  <c r="CD29" i="5088"/>
  <c r="R29" i="46188" s="1"/>
  <c r="CC29" i="5088"/>
  <c r="Q29" i="46188" s="1"/>
  <c r="CB29" i="5088"/>
  <c r="P29" i="46188" s="1"/>
  <c r="CF27" i="5088"/>
  <c r="T27" i="46188" s="1"/>
  <c r="CE27" i="5088"/>
  <c r="S27" i="46188" s="1"/>
  <c r="CD27" i="5088"/>
  <c r="R27" i="46188" s="1"/>
  <c r="CC27" i="5088"/>
  <c r="Q27" i="46188" s="1"/>
  <c r="CB27" i="5088"/>
  <c r="P27" i="46188" s="1"/>
  <c r="CF26" i="5088"/>
  <c r="T26" i="46188" s="1"/>
  <c r="CE26" i="5088"/>
  <c r="S26" i="46188" s="1"/>
  <c r="CD26" i="5088"/>
  <c r="R26" i="46188" s="1"/>
  <c r="CC26" i="5088"/>
  <c r="Q26" i="46188" s="1"/>
  <c r="CB26" i="5088"/>
  <c r="P26" i="46188" s="1"/>
  <c r="CF21" i="5088"/>
  <c r="T21" i="46188" s="1"/>
  <c r="CE21" i="5088"/>
  <c r="S21" i="46188" s="1"/>
  <c r="CD21" i="5088"/>
  <c r="R21" i="46188" s="1"/>
  <c r="CC21" i="5088"/>
  <c r="Q21" i="46188" s="1"/>
  <c r="CB21" i="5088"/>
  <c r="P21" i="46188" s="1"/>
  <c r="CF17" i="5088"/>
  <c r="T17" i="46188" s="1"/>
  <c r="CE17" i="5088"/>
  <c r="S17" i="46188" s="1"/>
  <c r="CD17" i="5088"/>
  <c r="R17" i="46188" s="1"/>
  <c r="CC17" i="5088"/>
  <c r="Q17" i="46188" s="1"/>
  <c r="CB17" i="5088"/>
  <c r="P17" i="46188" s="1"/>
  <c r="CF15" i="5088"/>
  <c r="CE15" i="5088"/>
  <c r="CD15" i="5088"/>
  <c r="CC15" i="5088"/>
  <c r="CB15" i="5088"/>
  <c r="CF14" i="5088"/>
  <c r="T14" i="46188" s="1"/>
  <c r="CE14" i="5088"/>
  <c r="S14" i="46188" s="1"/>
  <c r="CD14" i="5088"/>
  <c r="R14" i="46188" s="1"/>
  <c r="CC14" i="5088"/>
  <c r="Q14" i="46188" s="1"/>
  <c r="CB14" i="5088"/>
  <c r="P14" i="46188" s="1"/>
  <c r="CF13" i="5088"/>
  <c r="CE13" i="5088"/>
  <c r="S13" i="46188" s="1"/>
  <c r="CD13" i="5088"/>
  <c r="R13" i="46188" s="1"/>
  <c r="CC13" i="5088"/>
  <c r="Q13" i="46188" s="1"/>
  <c r="CB13" i="5088"/>
  <c r="P13" i="46188" s="1"/>
  <c r="CF12" i="5088"/>
  <c r="T12" i="46188" s="1"/>
  <c r="CE12" i="5088"/>
  <c r="S12" i="46188" s="1"/>
  <c r="CD12" i="5088"/>
  <c r="R12" i="46188" s="1"/>
  <c r="CC12" i="5088"/>
  <c r="Q12" i="46188" s="1"/>
  <c r="CB12" i="5088"/>
  <c r="P12" i="46188" s="1"/>
  <c r="CF11" i="5088"/>
  <c r="T11" i="46188" s="1"/>
  <c r="CE11" i="5088"/>
  <c r="S11" i="46188" s="1"/>
  <c r="CD11" i="5088"/>
  <c r="R11" i="46188" s="1"/>
  <c r="CC11" i="5088"/>
  <c r="Q11" i="46188" s="1"/>
  <c r="CB11" i="5088"/>
  <c r="P11" i="46188" s="1"/>
  <c r="CF10" i="5088"/>
  <c r="T10" i="46188" s="1"/>
  <c r="CE10" i="5088"/>
  <c r="S10" i="46188" s="1"/>
  <c r="CD10" i="5088"/>
  <c r="R10" i="46188" s="1"/>
  <c r="CC10" i="5088"/>
  <c r="Q10" i="46188" s="1"/>
  <c r="CB10" i="5088"/>
  <c r="P10" i="46188" s="1"/>
  <c r="CF9" i="5088"/>
  <c r="CE9" i="5088"/>
  <c r="CD9" i="5088"/>
  <c r="CD9" i="5084" s="1"/>
  <c r="CC9" i="5088"/>
  <c r="Q9" i="46188" s="1"/>
  <c r="CB9" i="5088"/>
  <c r="P9" i="46188" s="1"/>
  <c r="CF8" i="5088"/>
  <c r="CE8" i="5088"/>
  <c r="CD8" i="5088"/>
  <c r="CC8" i="5088"/>
  <c r="CB8" i="5088"/>
  <c r="CB8" i="5084" s="1"/>
  <c r="CF7" i="5088"/>
  <c r="CE7" i="5088"/>
  <c r="CD7" i="5088"/>
  <c r="CC7" i="5088"/>
  <c r="CB7" i="5088"/>
  <c r="CB7" i="5084" s="1"/>
  <c r="CF6" i="5088"/>
  <c r="CD6" i="5088"/>
  <c r="CD7" i="46190" s="1"/>
  <c r="CD8" i="46190" s="1"/>
  <c r="CE6" i="5088"/>
  <c r="CC6" i="5088"/>
  <c r="CC7" i="46190" s="1"/>
  <c r="CC8" i="46190" s="1"/>
  <c r="CB6" i="5088"/>
  <c r="CB7" i="46190" s="1"/>
  <c r="CB8" i="46190" s="1"/>
  <c r="BH93" i="5088"/>
  <c r="M93" i="46188" s="1"/>
  <c r="BG93" i="5088"/>
  <c r="L93" i="46188" s="1"/>
  <c r="BF93" i="5088"/>
  <c r="K93" i="46188" s="1"/>
  <c r="BE93" i="5088"/>
  <c r="J93" i="46188" s="1"/>
  <c r="BD93" i="5088"/>
  <c r="I93" i="46188" s="1"/>
  <c r="BH95" i="5088"/>
  <c r="M95" i="46188" s="1"/>
  <c r="BG95" i="5088"/>
  <c r="L95" i="46188" s="1"/>
  <c r="BF95" i="5088"/>
  <c r="K95" i="46188" s="1"/>
  <c r="BE95" i="5088"/>
  <c r="J95" i="46188" s="1"/>
  <c r="BD95" i="5088"/>
  <c r="BH91" i="5088"/>
  <c r="M91" i="46188" s="1"/>
  <c r="BG91" i="5088"/>
  <c r="L91" i="46188" s="1"/>
  <c r="BF91" i="5088"/>
  <c r="K91" i="46188" s="1"/>
  <c r="BE91" i="5088"/>
  <c r="J91" i="46188" s="1"/>
  <c r="BD91" i="5088"/>
  <c r="I91" i="46188" s="1"/>
  <c r="BH87" i="5088"/>
  <c r="M87" i="46188" s="1"/>
  <c r="BG87" i="5088"/>
  <c r="L87" i="46188" s="1"/>
  <c r="BF87" i="5088"/>
  <c r="K87" i="46188" s="1"/>
  <c r="BE87" i="5088"/>
  <c r="J87" i="46188" s="1"/>
  <c r="BD87" i="5088"/>
  <c r="I87" i="46188" s="1"/>
  <c r="BH79" i="5088"/>
  <c r="M79" i="46188" s="1"/>
  <c r="BG79" i="5088"/>
  <c r="L79" i="46188" s="1"/>
  <c r="BF79" i="5088"/>
  <c r="K79" i="46188" s="1"/>
  <c r="BE79" i="5088"/>
  <c r="J79" i="46188" s="1"/>
  <c r="BD79" i="5088"/>
  <c r="I79" i="46188" s="1"/>
  <c r="BH78" i="5088"/>
  <c r="M78" i="46188" s="1"/>
  <c r="BG78" i="5088"/>
  <c r="L78" i="46188" s="1"/>
  <c r="BF78" i="5088"/>
  <c r="K78" i="46188" s="1"/>
  <c r="BE78" i="5088"/>
  <c r="J78" i="46188" s="1"/>
  <c r="BD78" i="5088"/>
  <c r="I78" i="46188" s="1"/>
  <c r="BH76" i="5088"/>
  <c r="M76" i="46188" s="1"/>
  <c r="BG76" i="5088"/>
  <c r="L76" i="46188" s="1"/>
  <c r="BF76" i="5088"/>
  <c r="K76" i="46188" s="1"/>
  <c r="BE76" i="5088"/>
  <c r="J76" i="46188" s="1"/>
  <c r="BD76" i="5088"/>
  <c r="I76" i="46188" s="1"/>
  <c r="BH75" i="5088"/>
  <c r="M75" i="46188" s="1"/>
  <c r="BG75" i="5088"/>
  <c r="L75" i="46188" s="1"/>
  <c r="BF75" i="5088"/>
  <c r="K75" i="46188" s="1"/>
  <c r="BE75" i="5088"/>
  <c r="J75" i="46188" s="1"/>
  <c r="BD75" i="5088"/>
  <c r="I75" i="46188" s="1"/>
  <c r="BH74" i="5088"/>
  <c r="M74" i="46188" s="1"/>
  <c r="BG74" i="5088"/>
  <c r="L74" i="46188" s="1"/>
  <c r="BF74" i="5088"/>
  <c r="K74" i="46188" s="1"/>
  <c r="BE74" i="5088"/>
  <c r="J74" i="46188" s="1"/>
  <c r="BD74" i="5088"/>
  <c r="I74" i="46188" s="1"/>
  <c r="BH83" i="5088"/>
  <c r="M83" i="46188" s="1"/>
  <c r="BG83" i="5088"/>
  <c r="L83" i="46188" s="1"/>
  <c r="BF83" i="5088"/>
  <c r="K83" i="46188" s="1"/>
  <c r="BE83" i="5088"/>
  <c r="J83" i="46188" s="1"/>
  <c r="BD83" i="5088"/>
  <c r="I83" i="46188" s="1"/>
  <c r="BH70" i="5088"/>
  <c r="M70" i="46188" s="1"/>
  <c r="BG70" i="5088"/>
  <c r="L70" i="46188" s="1"/>
  <c r="BF70" i="5088"/>
  <c r="K70" i="46188" s="1"/>
  <c r="BE70" i="5088"/>
  <c r="J70" i="46188" s="1"/>
  <c r="BD70" i="5088"/>
  <c r="I70" i="46188" s="1"/>
  <c r="BH86" i="5088"/>
  <c r="M86" i="46188" s="1"/>
  <c r="BG86" i="5088"/>
  <c r="L86" i="46188" s="1"/>
  <c r="BF86" i="5088"/>
  <c r="K86" i="46188" s="1"/>
  <c r="BE86" i="5088"/>
  <c r="J86" i="46188" s="1"/>
  <c r="BD86" i="5088"/>
  <c r="I86" i="46188" s="1"/>
  <c r="BH85" i="5088"/>
  <c r="M85" i="46188" s="1"/>
  <c r="BG85" i="5088"/>
  <c r="L85" i="46188" s="1"/>
  <c r="BF85" i="5088"/>
  <c r="K85" i="46188" s="1"/>
  <c r="BE85" i="5088"/>
  <c r="J85" i="46188" s="1"/>
  <c r="BD85" i="5088"/>
  <c r="I85" i="46188" s="1"/>
  <c r="BH80" i="5088"/>
  <c r="M80" i="46188" s="1"/>
  <c r="BG80" i="5088"/>
  <c r="L80" i="46188" s="1"/>
  <c r="BF80" i="5088"/>
  <c r="K80" i="46188" s="1"/>
  <c r="BE80" i="5088"/>
  <c r="J80" i="46188" s="1"/>
  <c r="BD80" i="5088"/>
  <c r="I80" i="46188" s="1"/>
  <c r="BH84" i="5088"/>
  <c r="M84" i="46188" s="1"/>
  <c r="BG84" i="5088"/>
  <c r="L84" i="46188" s="1"/>
  <c r="BF84" i="5088"/>
  <c r="K84" i="46188" s="1"/>
  <c r="BE84" i="5088"/>
  <c r="J84" i="46188" s="1"/>
  <c r="BD84" i="5088"/>
  <c r="I84" i="46188" s="1"/>
  <c r="BH81" i="5088"/>
  <c r="M81" i="46188" s="1"/>
  <c r="BG81" i="5088"/>
  <c r="L81" i="46188" s="1"/>
  <c r="BF81" i="5088"/>
  <c r="K81" i="46188" s="1"/>
  <c r="BE81" i="5088"/>
  <c r="J81" i="46188" s="1"/>
  <c r="BD81" i="5088"/>
  <c r="I81" i="46188" s="1"/>
  <c r="BH69" i="5088"/>
  <c r="M69" i="46188" s="1"/>
  <c r="BG69" i="5088"/>
  <c r="L69" i="46188" s="1"/>
  <c r="BF69" i="5088"/>
  <c r="K69" i="46188" s="1"/>
  <c r="BE69" i="5088"/>
  <c r="J69" i="46188" s="1"/>
  <c r="BD69" i="5088"/>
  <c r="I69" i="46188" s="1"/>
  <c r="BH82" i="5088"/>
  <c r="M82" i="46188" s="1"/>
  <c r="BG82" i="5088"/>
  <c r="L82" i="46188" s="1"/>
  <c r="BF82" i="5088"/>
  <c r="K82" i="46188" s="1"/>
  <c r="BE82" i="5088"/>
  <c r="J82" i="46188" s="1"/>
  <c r="BD82" i="5088"/>
  <c r="I82" i="46188" s="1"/>
  <c r="BH72" i="5088"/>
  <c r="M72" i="46188" s="1"/>
  <c r="BG72" i="5088"/>
  <c r="L72" i="46188" s="1"/>
  <c r="BF72" i="5088"/>
  <c r="K72" i="46188" s="1"/>
  <c r="BE72" i="5088"/>
  <c r="J72" i="46188" s="1"/>
  <c r="BD72" i="5088"/>
  <c r="I72" i="46188" s="1"/>
  <c r="BH68" i="5088"/>
  <c r="M68" i="46188" s="1"/>
  <c r="BG68" i="5088"/>
  <c r="L68" i="46188" s="1"/>
  <c r="BF68" i="5088"/>
  <c r="K68" i="46188" s="1"/>
  <c r="BE68" i="5088"/>
  <c r="J68" i="46188" s="1"/>
  <c r="BD68" i="5088"/>
  <c r="I68" i="46188" s="1"/>
  <c r="BH65" i="5088"/>
  <c r="BG65" i="5088"/>
  <c r="L65" i="46188" s="1"/>
  <c r="BF65" i="5088"/>
  <c r="K65" i="46188" s="1"/>
  <c r="BE65" i="5088"/>
  <c r="J65" i="46188" s="1"/>
  <c r="BH64" i="5088"/>
  <c r="M64" i="46188" s="1"/>
  <c r="BG64" i="5088"/>
  <c r="L64" i="46188" s="1"/>
  <c r="BF64" i="5088"/>
  <c r="K64" i="46188" s="1"/>
  <c r="BE64" i="5088"/>
  <c r="J64" i="46188" s="1"/>
  <c r="BD64" i="5088"/>
  <c r="BH62" i="5088"/>
  <c r="M62" i="46188" s="1"/>
  <c r="BG62" i="5088"/>
  <c r="L62" i="46188" s="1"/>
  <c r="BF62" i="5088"/>
  <c r="K62" i="46188" s="1"/>
  <c r="BE62" i="5088"/>
  <c r="J62" i="46188" s="1"/>
  <c r="BD62" i="5088"/>
  <c r="I62" i="46188" s="1"/>
  <c r="L61" i="46188"/>
  <c r="K61" i="46188"/>
  <c r="J61" i="46188"/>
  <c r="I61" i="46188"/>
  <c r="M58" i="46188"/>
  <c r="L58" i="46188"/>
  <c r="K58" i="46188"/>
  <c r="J58" i="46188"/>
  <c r="I58" i="46188"/>
  <c r="M57" i="46188"/>
  <c r="L57" i="46188"/>
  <c r="K57" i="46188"/>
  <c r="J57" i="46188"/>
  <c r="I57" i="46188"/>
  <c r="M56" i="46188"/>
  <c r="L56" i="46188"/>
  <c r="K56" i="46188"/>
  <c r="J56" i="46188"/>
  <c r="I56" i="46188"/>
  <c r="M55" i="46188"/>
  <c r="L55" i="46188"/>
  <c r="K55" i="46188"/>
  <c r="J55" i="46188"/>
  <c r="I55" i="46188"/>
  <c r="BH63" i="5088"/>
  <c r="M63" i="46188" s="1"/>
  <c r="BG63" i="5088"/>
  <c r="L63" i="46188" s="1"/>
  <c r="BF63" i="5088"/>
  <c r="K63" i="46188" s="1"/>
  <c r="BE63" i="5088"/>
  <c r="J63" i="46188" s="1"/>
  <c r="BD63" i="5088"/>
  <c r="I63" i="46188" s="1"/>
  <c r="M54" i="46188"/>
  <c r="L54" i="46188"/>
  <c r="K54" i="46188"/>
  <c r="J54" i="46188"/>
  <c r="I54" i="46188"/>
  <c r="M53" i="46188"/>
  <c r="L53" i="46188"/>
  <c r="K53" i="46188"/>
  <c r="J53" i="46188"/>
  <c r="I53" i="46188"/>
  <c r="M52" i="46188"/>
  <c r="L52" i="46188"/>
  <c r="K52" i="46188"/>
  <c r="J52" i="46188"/>
  <c r="I52" i="46188"/>
  <c r="M50" i="46188"/>
  <c r="L50" i="46188"/>
  <c r="K50" i="46188"/>
  <c r="J50" i="46188"/>
  <c r="I50" i="46188"/>
  <c r="BH25" i="5088"/>
  <c r="M25" i="46188" s="1"/>
  <c r="BG25" i="5088"/>
  <c r="L25" i="46188" s="1"/>
  <c r="BF25" i="5088"/>
  <c r="K25" i="46188" s="1"/>
  <c r="BE25" i="5088"/>
  <c r="J25" i="46188" s="1"/>
  <c r="BD25" i="5088"/>
  <c r="I25" i="46188" s="1"/>
  <c r="BH43" i="5088"/>
  <c r="M43" i="46188" s="1"/>
  <c r="BG43" i="5088"/>
  <c r="L43" i="46188" s="1"/>
  <c r="BF43" i="5088"/>
  <c r="K43" i="46188" s="1"/>
  <c r="BE43" i="5088"/>
  <c r="J43" i="46188" s="1"/>
  <c r="BD43" i="5088"/>
  <c r="I43" i="46188" s="1"/>
  <c r="BH37" i="5088"/>
  <c r="M37" i="46188" s="1"/>
  <c r="BG37" i="5088"/>
  <c r="L37" i="46188" s="1"/>
  <c r="BF37" i="5088"/>
  <c r="K37" i="46188" s="1"/>
  <c r="BE37" i="5088"/>
  <c r="J37" i="46188" s="1"/>
  <c r="BD37" i="5088"/>
  <c r="I37" i="46188" s="1"/>
  <c r="BH44" i="5088"/>
  <c r="M44" i="46188" s="1"/>
  <c r="BG44" i="5088"/>
  <c r="L44" i="46188" s="1"/>
  <c r="BF44" i="5088"/>
  <c r="K44" i="46188" s="1"/>
  <c r="BE44" i="5088"/>
  <c r="J44" i="46188" s="1"/>
  <c r="BD44" i="5088"/>
  <c r="I44" i="46188" s="1"/>
  <c r="BH36" i="5088"/>
  <c r="M36" i="46188" s="1"/>
  <c r="BG36" i="5088"/>
  <c r="L36" i="46188" s="1"/>
  <c r="BF36" i="5088"/>
  <c r="K36" i="46188" s="1"/>
  <c r="BE36" i="5088"/>
  <c r="J36" i="46188" s="1"/>
  <c r="BD36" i="5088"/>
  <c r="I36" i="46188" s="1"/>
  <c r="BH42" i="5088"/>
  <c r="M42" i="46188" s="1"/>
  <c r="BG42" i="5088"/>
  <c r="L42" i="46188" s="1"/>
  <c r="BF42" i="5088"/>
  <c r="K42" i="46188" s="1"/>
  <c r="BE42" i="5088"/>
  <c r="J42" i="46188" s="1"/>
  <c r="BD42" i="5088"/>
  <c r="I42" i="46188" s="1"/>
  <c r="BH39" i="5088"/>
  <c r="M39" i="46188" s="1"/>
  <c r="BG39" i="5088"/>
  <c r="L39" i="46188" s="1"/>
  <c r="BF39" i="5088"/>
  <c r="K39" i="46188" s="1"/>
  <c r="BE39" i="5088"/>
  <c r="J39" i="46188" s="1"/>
  <c r="BD39" i="5088"/>
  <c r="I39" i="46188" s="1"/>
  <c r="BH24" i="5088"/>
  <c r="M24" i="46188" s="1"/>
  <c r="BG24" i="5088"/>
  <c r="L24" i="46188" s="1"/>
  <c r="BF24" i="5088"/>
  <c r="K24" i="46188" s="1"/>
  <c r="BE24" i="5088"/>
  <c r="J24" i="46188" s="1"/>
  <c r="BD24" i="5088"/>
  <c r="I24" i="46188" s="1"/>
  <c r="BH32" i="5088"/>
  <c r="BG32" i="5088"/>
  <c r="L32" i="46188" s="1"/>
  <c r="BF32" i="5088"/>
  <c r="K32" i="46188" s="1"/>
  <c r="BE32" i="5088"/>
  <c r="J32" i="46188" s="1"/>
  <c r="BD32" i="5088"/>
  <c r="I32" i="46188" s="1"/>
  <c r="BH23" i="5088"/>
  <c r="M23" i="46188" s="1"/>
  <c r="BG23" i="5088"/>
  <c r="L23" i="46188" s="1"/>
  <c r="BF23" i="5088"/>
  <c r="K23" i="46188" s="1"/>
  <c r="BE23" i="5088"/>
  <c r="J23" i="46188" s="1"/>
  <c r="BD23" i="5088"/>
  <c r="I23" i="46188" s="1"/>
  <c r="BH22" i="5088"/>
  <c r="M22" i="46188" s="1"/>
  <c r="BG22" i="5088"/>
  <c r="L22" i="46188" s="1"/>
  <c r="BF22" i="5088"/>
  <c r="K22" i="46188" s="1"/>
  <c r="BE22" i="5088"/>
  <c r="J22" i="46188" s="1"/>
  <c r="BD22" i="5088"/>
  <c r="I22" i="46188" s="1"/>
  <c r="BH40" i="5088"/>
  <c r="M40" i="46188" s="1"/>
  <c r="BG40" i="5088"/>
  <c r="L40" i="46188" s="1"/>
  <c r="BF40" i="5088"/>
  <c r="K40" i="46188" s="1"/>
  <c r="BE40" i="5088"/>
  <c r="J40" i="46188" s="1"/>
  <c r="BD40" i="5088"/>
  <c r="I40" i="46188" s="1"/>
  <c r="BH35" i="5088"/>
  <c r="M35" i="46188" s="1"/>
  <c r="BG35" i="5088"/>
  <c r="L35" i="46188" s="1"/>
  <c r="BF35" i="5088"/>
  <c r="K35" i="46188" s="1"/>
  <c r="BE35" i="5088"/>
  <c r="J35" i="46188" s="1"/>
  <c r="BD35" i="5088"/>
  <c r="I35" i="46188" s="1"/>
  <c r="BH41" i="5088"/>
  <c r="M41" i="46188" s="1"/>
  <c r="BG41" i="5088"/>
  <c r="L41" i="46188" s="1"/>
  <c r="BF41" i="5088"/>
  <c r="K41" i="46188" s="1"/>
  <c r="BE41" i="5088"/>
  <c r="J41" i="46188" s="1"/>
  <c r="BD41" i="5088"/>
  <c r="I41" i="46188" s="1"/>
  <c r="BH30" i="5088"/>
  <c r="M30" i="46188" s="1"/>
  <c r="BG30" i="5088"/>
  <c r="L30" i="46188" s="1"/>
  <c r="BF30" i="5088"/>
  <c r="K30" i="46188" s="1"/>
  <c r="BE30" i="5088"/>
  <c r="J30" i="46188" s="1"/>
  <c r="BD30" i="5088"/>
  <c r="I30" i="46188" s="1"/>
  <c r="BH33" i="5088"/>
  <c r="M33" i="46188" s="1"/>
  <c r="BG33" i="5088"/>
  <c r="L33" i="46188" s="1"/>
  <c r="BF33" i="5088"/>
  <c r="K33" i="46188" s="1"/>
  <c r="BE33" i="5088"/>
  <c r="J33" i="46188" s="1"/>
  <c r="BD33" i="5088"/>
  <c r="I33" i="46188" s="1"/>
  <c r="BH38" i="5088"/>
  <c r="M38" i="46188" s="1"/>
  <c r="BG38" i="5088"/>
  <c r="L38" i="46188" s="1"/>
  <c r="BF38" i="5088"/>
  <c r="K38" i="46188" s="1"/>
  <c r="BE38" i="5088"/>
  <c r="J38" i="46188" s="1"/>
  <c r="BD38" i="5088"/>
  <c r="I38" i="46188" s="1"/>
  <c r="BH34" i="5088"/>
  <c r="M34" i="46188" s="1"/>
  <c r="BG34" i="5088"/>
  <c r="L34" i="46188" s="1"/>
  <c r="BF34" i="5088"/>
  <c r="K34" i="46188" s="1"/>
  <c r="BE34" i="5088"/>
  <c r="J34" i="46188" s="1"/>
  <c r="BD34" i="5088"/>
  <c r="I34" i="46188" s="1"/>
  <c r="BH29" i="5088"/>
  <c r="M29" i="46188" s="1"/>
  <c r="BG29" i="5088"/>
  <c r="L29" i="46188" s="1"/>
  <c r="BF29" i="5088"/>
  <c r="K29" i="46188" s="1"/>
  <c r="BE29" i="5088"/>
  <c r="J29" i="46188" s="1"/>
  <c r="BD29" i="5088"/>
  <c r="I29" i="46188" s="1"/>
  <c r="BH27" i="5088"/>
  <c r="M27" i="46188" s="1"/>
  <c r="BG27" i="5088"/>
  <c r="L27" i="46188" s="1"/>
  <c r="BF27" i="5088"/>
  <c r="K27" i="46188" s="1"/>
  <c r="BE27" i="5088"/>
  <c r="J27" i="46188" s="1"/>
  <c r="BD27" i="5088"/>
  <c r="I27" i="46188" s="1"/>
  <c r="BH26" i="5088"/>
  <c r="M26" i="46188" s="1"/>
  <c r="BG26" i="5088"/>
  <c r="L26" i="46188" s="1"/>
  <c r="BF26" i="5088"/>
  <c r="K26" i="46188" s="1"/>
  <c r="BE26" i="5088"/>
  <c r="J26" i="46188" s="1"/>
  <c r="BD26" i="5088"/>
  <c r="I26" i="46188" s="1"/>
  <c r="BH21" i="5088"/>
  <c r="M21" i="46188" s="1"/>
  <c r="BG21" i="5088"/>
  <c r="BF21" i="5088"/>
  <c r="K21" i="46188" s="1"/>
  <c r="BE21" i="5088"/>
  <c r="J21" i="46188" s="1"/>
  <c r="BD21" i="5088"/>
  <c r="BH17" i="5088"/>
  <c r="M17" i="46188" s="1"/>
  <c r="BG17" i="5088"/>
  <c r="L17" i="46188" s="1"/>
  <c r="BF17" i="5088"/>
  <c r="K17" i="46188" s="1"/>
  <c r="BE17" i="5088"/>
  <c r="J17" i="46188" s="1"/>
  <c r="BD17" i="5088"/>
  <c r="I17" i="46188" s="1"/>
  <c r="BH15" i="5088"/>
  <c r="BG15" i="5088"/>
  <c r="BF15" i="5088"/>
  <c r="BE15" i="5088"/>
  <c r="BD15" i="5088"/>
  <c r="BH14" i="5088"/>
  <c r="M14" i="46188" s="1"/>
  <c r="BG14" i="5088"/>
  <c r="L14" i="46188" s="1"/>
  <c r="BF14" i="5088"/>
  <c r="K14" i="46188" s="1"/>
  <c r="BE14" i="5088"/>
  <c r="J14" i="46188" s="1"/>
  <c r="BD14" i="5088"/>
  <c r="I14" i="46188" s="1"/>
  <c r="BH13" i="5088"/>
  <c r="M13" i="46188" s="1"/>
  <c r="BG13" i="5088"/>
  <c r="L13" i="46188" s="1"/>
  <c r="BF13" i="5088"/>
  <c r="K13" i="46188" s="1"/>
  <c r="BE13" i="5088"/>
  <c r="BD13" i="5088"/>
  <c r="I13" i="46188" s="1"/>
  <c r="BH12" i="5088"/>
  <c r="BG12" i="5088"/>
  <c r="L12" i="46188" s="1"/>
  <c r="BF12" i="5088"/>
  <c r="K12" i="46188" s="1"/>
  <c r="BE12" i="5088"/>
  <c r="J12" i="46188" s="1"/>
  <c r="BD12" i="5088"/>
  <c r="I12" i="46188" s="1"/>
  <c r="BH11" i="5088"/>
  <c r="BG11" i="5088"/>
  <c r="L11" i="46188" s="1"/>
  <c r="BF11" i="5088"/>
  <c r="K11" i="46188" s="1"/>
  <c r="BE11" i="5088"/>
  <c r="J11" i="46188" s="1"/>
  <c r="BD11" i="5088"/>
  <c r="I11" i="46188" s="1"/>
  <c r="BH10" i="5088"/>
  <c r="M10" i="46188" s="1"/>
  <c r="BG10" i="5088"/>
  <c r="L10" i="46188" s="1"/>
  <c r="BF10" i="5088"/>
  <c r="K10" i="46188" s="1"/>
  <c r="BE10" i="5088"/>
  <c r="J10" i="46188" s="1"/>
  <c r="BD10" i="5088"/>
  <c r="I10" i="46188" s="1"/>
  <c r="BH9" i="5088"/>
  <c r="BG9" i="5088"/>
  <c r="BF9" i="5088"/>
  <c r="BE9" i="5088"/>
  <c r="BD9" i="5088"/>
  <c r="BD9" i="5084" s="1"/>
  <c r="BH8" i="5088"/>
  <c r="BH8" i="5084" s="1"/>
  <c r="BG8" i="5088"/>
  <c r="BF8" i="5088"/>
  <c r="BE8" i="5088"/>
  <c r="BD8" i="5088"/>
  <c r="BH7" i="5088"/>
  <c r="BG7" i="5088"/>
  <c r="BG7" i="5084" s="1"/>
  <c r="BF7" i="5088"/>
  <c r="BF7" i="5084" s="1"/>
  <c r="BE7" i="5088"/>
  <c r="BD7" i="5088"/>
  <c r="BH6" i="5088"/>
  <c r="BH7" i="46190" s="1"/>
  <c r="BH8" i="46190" s="1"/>
  <c r="BG6" i="5088"/>
  <c r="BG7" i="46190" s="1"/>
  <c r="BG8" i="46190" s="1"/>
  <c r="BF6" i="5088"/>
  <c r="BF7" i="46190" s="1"/>
  <c r="BF8" i="46190" s="1"/>
  <c r="BE6" i="5088"/>
  <c r="BE7" i="46190" s="1"/>
  <c r="BE8" i="46190" s="1"/>
  <c r="BD6" i="5088"/>
  <c r="BD7" i="46190" s="1"/>
  <c r="BD8" i="46190" s="1"/>
  <c r="X93" i="5088"/>
  <c r="W93" i="5088"/>
  <c r="E93" i="46188" s="1"/>
  <c r="V93" i="5088"/>
  <c r="U93" i="5088"/>
  <c r="T93" i="5088"/>
  <c r="B93" i="46188" s="1"/>
  <c r="X95" i="5088"/>
  <c r="W95" i="5088"/>
  <c r="V95" i="5088"/>
  <c r="D95" i="46188" s="1"/>
  <c r="U95" i="5088"/>
  <c r="T95" i="5088"/>
  <c r="X91" i="5088"/>
  <c r="W91" i="5088"/>
  <c r="V91" i="5088"/>
  <c r="D91" i="46188" s="1"/>
  <c r="U91" i="5088"/>
  <c r="C91" i="46188" s="1"/>
  <c r="T91" i="5088"/>
  <c r="X87" i="5088"/>
  <c r="F87" i="46188" s="1"/>
  <c r="W87" i="5088"/>
  <c r="E87" i="46188" s="1"/>
  <c r="V87" i="5088"/>
  <c r="D87" i="46188" s="1"/>
  <c r="U87" i="5088"/>
  <c r="C87" i="46188" s="1"/>
  <c r="T87" i="5088"/>
  <c r="B87" i="46188" s="1"/>
  <c r="X79" i="5088"/>
  <c r="F79" i="46188" s="1"/>
  <c r="W79" i="5088"/>
  <c r="E79" i="46188" s="1"/>
  <c r="V79" i="5088"/>
  <c r="D79" i="46188" s="1"/>
  <c r="U79" i="5088"/>
  <c r="C79" i="46188" s="1"/>
  <c r="T79" i="5088"/>
  <c r="B79" i="46188" s="1"/>
  <c r="X78" i="5088"/>
  <c r="F78" i="46188" s="1"/>
  <c r="W78" i="5088"/>
  <c r="E78" i="46188" s="1"/>
  <c r="V78" i="5088"/>
  <c r="D78" i="46188" s="1"/>
  <c r="U78" i="5088"/>
  <c r="C78" i="46188" s="1"/>
  <c r="T78" i="5088"/>
  <c r="B78" i="46188" s="1"/>
  <c r="X76" i="5088"/>
  <c r="F76" i="46188" s="1"/>
  <c r="W76" i="5088"/>
  <c r="E76" i="46188" s="1"/>
  <c r="V76" i="5088"/>
  <c r="D76" i="46188" s="1"/>
  <c r="U76" i="5088"/>
  <c r="C76" i="46188" s="1"/>
  <c r="T76" i="5088"/>
  <c r="B76" i="46188" s="1"/>
  <c r="X75" i="5088"/>
  <c r="F75" i="46188" s="1"/>
  <c r="W75" i="5088"/>
  <c r="E75" i="46188" s="1"/>
  <c r="V75" i="5088"/>
  <c r="D75" i="46188" s="1"/>
  <c r="U75" i="5088"/>
  <c r="C75" i="46188" s="1"/>
  <c r="T75" i="5088"/>
  <c r="B75" i="46188" s="1"/>
  <c r="X74" i="5088"/>
  <c r="F74" i="46188" s="1"/>
  <c r="W74" i="5088"/>
  <c r="E74" i="46188" s="1"/>
  <c r="V74" i="5088"/>
  <c r="D74" i="46188" s="1"/>
  <c r="U74" i="5088"/>
  <c r="C74" i="46188" s="1"/>
  <c r="T74" i="5088"/>
  <c r="B74" i="46188" s="1"/>
  <c r="X83" i="5088"/>
  <c r="F83" i="46188" s="1"/>
  <c r="W83" i="5088"/>
  <c r="E83" i="46188" s="1"/>
  <c r="V83" i="5088"/>
  <c r="D83" i="46188" s="1"/>
  <c r="U83" i="5088"/>
  <c r="C83" i="46188" s="1"/>
  <c r="T83" i="5088"/>
  <c r="B83" i="46188" s="1"/>
  <c r="X70" i="5088"/>
  <c r="W70" i="5088"/>
  <c r="E70" i="46188" s="1"/>
  <c r="V70" i="5088"/>
  <c r="D70" i="46188" s="1"/>
  <c r="U70" i="5088"/>
  <c r="C70" i="46188" s="1"/>
  <c r="T70" i="5088"/>
  <c r="B70" i="46188" s="1"/>
  <c r="X86" i="5088"/>
  <c r="F86" i="46188" s="1"/>
  <c r="W86" i="5088"/>
  <c r="E86" i="46188" s="1"/>
  <c r="V86" i="5088"/>
  <c r="D86" i="46188" s="1"/>
  <c r="U86" i="5088"/>
  <c r="C86" i="46188" s="1"/>
  <c r="T86" i="5088"/>
  <c r="B86" i="46188" s="1"/>
  <c r="X85" i="5088"/>
  <c r="F85" i="46188" s="1"/>
  <c r="W85" i="5088"/>
  <c r="E85" i="46188" s="1"/>
  <c r="V85" i="5088"/>
  <c r="D85" i="46188" s="1"/>
  <c r="U85" i="5088"/>
  <c r="C85" i="46188" s="1"/>
  <c r="T85" i="5088"/>
  <c r="B85" i="46188" s="1"/>
  <c r="X80" i="5088"/>
  <c r="F80" i="46188" s="1"/>
  <c r="W80" i="5088"/>
  <c r="E80" i="46188" s="1"/>
  <c r="V80" i="5088"/>
  <c r="D80" i="46188" s="1"/>
  <c r="U80" i="5088"/>
  <c r="C80" i="46188" s="1"/>
  <c r="T80" i="5088"/>
  <c r="B80" i="46188" s="1"/>
  <c r="X84" i="5088"/>
  <c r="F84" i="46188" s="1"/>
  <c r="W84" i="5088"/>
  <c r="E84" i="46188" s="1"/>
  <c r="V84" i="5088"/>
  <c r="D84" i="46188" s="1"/>
  <c r="U84" i="5088"/>
  <c r="C84" i="46188" s="1"/>
  <c r="T84" i="5088"/>
  <c r="B84" i="46188" s="1"/>
  <c r="X81" i="5088"/>
  <c r="F81" i="46188" s="1"/>
  <c r="W81" i="5088"/>
  <c r="E81" i="46188" s="1"/>
  <c r="V81" i="5088"/>
  <c r="D81" i="46188" s="1"/>
  <c r="U81" i="5088"/>
  <c r="C81" i="46188" s="1"/>
  <c r="T81" i="5088"/>
  <c r="B81" i="46188" s="1"/>
  <c r="X69" i="5088"/>
  <c r="W69" i="5088"/>
  <c r="E69" i="46188" s="1"/>
  <c r="V69" i="5088"/>
  <c r="D69" i="46188" s="1"/>
  <c r="U69" i="5088"/>
  <c r="C69" i="46188" s="1"/>
  <c r="T69" i="5088"/>
  <c r="B69" i="46188" s="1"/>
  <c r="X82" i="5088"/>
  <c r="F82" i="46188" s="1"/>
  <c r="W82" i="5088"/>
  <c r="E82" i="46188" s="1"/>
  <c r="V82" i="5088"/>
  <c r="D82" i="46188" s="1"/>
  <c r="U82" i="5088"/>
  <c r="C82" i="46188" s="1"/>
  <c r="T82" i="5088"/>
  <c r="B82" i="46188" s="1"/>
  <c r="X72" i="5088"/>
  <c r="W72" i="5088"/>
  <c r="E72" i="46188" s="1"/>
  <c r="V72" i="5088"/>
  <c r="D72" i="46188" s="1"/>
  <c r="U72" i="5088"/>
  <c r="C72" i="46188" s="1"/>
  <c r="T72" i="5088"/>
  <c r="B72" i="46188" s="1"/>
  <c r="X68" i="5088"/>
  <c r="W68" i="5088"/>
  <c r="V68" i="5088"/>
  <c r="D68" i="46188" s="1"/>
  <c r="U68" i="5088"/>
  <c r="T68" i="5088"/>
  <c r="X65" i="5088"/>
  <c r="F65" i="46188" s="1"/>
  <c r="W65" i="5088"/>
  <c r="V65" i="5088"/>
  <c r="D65" i="46188" s="1"/>
  <c r="U65" i="5088"/>
  <c r="C65" i="46188" s="1"/>
  <c r="T65" i="5088"/>
  <c r="B65" i="46188" s="1"/>
  <c r="X64" i="5088"/>
  <c r="W64" i="5088"/>
  <c r="E64" i="46188" s="1"/>
  <c r="V64" i="5088"/>
  <c r="U64" i="5088"/>
  <c r="C64" i="46188" s="1"/>
  <c r="T64" i="5088"/>
  <c r="B64" i="46188" s="1"/>
  <c r="X62" i="5088"/>
  <c r="W62" i="5088"/>
  <c r="E62" i="46188" s="1"/>
  <c r="V62" i="5088"/>
  <c r="U62" i="5088"/>
  <c r="C62" i="46188" s="1"/>
  <c r="T62" i="5088"/>
  <c r="E61" i="46188"/>
  <c r="D61" i="46188"/>
  <c r="C61" i="46188"/>
  <c r="E58" i="46188"/>
  <c r="B58" i="46188"/>
  <c r="F57" i="46188"/>
  <c r="B57" i="46188"/>
  <c r="D56" i="46188"/>
  <c r="C56" i="46188"/>
  <c r="F55" i="46188"/>
  <c r="D55" i="46188"/>
  <c r="X63" i="5088"/>
  <c r="F63" i="46188" s="1"/>
  <c r="W63" i="5088"/>
  <c r="V63" i="5088"/>
  <c r="U63" i="5088"/>
  <c r="T63" i="5088"/>
  <c r="F54" i="46188"/>
  <c r="C54" i="46188"/>
  <c r="B54" i="46188"/>
  <c r="E53" i="46188"/>
  <c r="C53" i="46188"/>
  <c r="B53" i="46188"/>
  <c r="F52" i="46188"/>
  <c r="E52" i="46188"/>
  <c r="D52" i="46188"/>
  <c r="E50" i="46188"/>
  <c r="C50" i="46188"/>
  <c r="B50" i="46188"/>
  <c r="X25" i="5088"/>
  <c r="F25" i="46188" s="1"/>
  <c r="W25" i="5088"/>
  <c r="E25" i="46188" s="1"/>
  <c r="V25" i="5088"/>
  <c r="D25" i="46188" s="1"/>
  <c r="U25" i="5088"/>
  <c r="C25" i="46188" s="1"/>
  <c r="T25" i="5088"/>
  <c r="B25" i="46188" s="1"/>
  <c r="X43" i="5088"/>
  <c r="F43" i="46188" s="1"/>
  <c r="W43" i="5088"/>
  <c r="E43" i="46188" s="1"/>
  <c r="V43" i="5088"/>
  <c r="D43" i="46188" s="1"/>
  <c r="U43" i="5088"/>
  <c r="C43" i="46188" s="1"/>
  <c r="T43" i="5088"/>
  <c r="B43" i="46188" s="1"/>
  <c r="X37" i="5088"/>
  <c r="F37" i="46188" s="1"/>
  <c r="W37" i="5088"/>
  <c r="E37" i="46188" s="1"/>
  <c r="V37" i="5088"/>
  <c r="D37" i="46188" s="1"/>
  <c r="U37" i="5088"/>
  <c r="C37" i="46188" s="1"/>
  <c r="T37" i="5088"/>
  <c r="B37" i="46188" s="1"/>
  <c r="X44" i="5088"/>
  <c r="W44" i="5088"/>
  <c r="E44" i="46188" s="1"/>
  <c r="V44" i="5088"/>
  <c r="D44" i="46188" s="1"/>
  <c r="U44" i="5088"/>
  <c r="C44" i="46188" s="1"/>
  <c r="T44" i="5088"/>
  <c r="B44" i="46188" s="1"/>
  <c r="X36" i="5088"/>
  <c r="F36" i="46188" s="1"/>
  <c r="W36" i="5088"/>
  <c r="E36" i="46188" s="1"/>
  <c r="V36" i="5088"/>
  <c r="D36" i="46188" s="1"/>
  <c r="U36" i="5088"/>
  <c r="C36" i="46188" s="1"/>
  <c r="T36" i="5088"/>
  <c r="B36" i="46188" s="1"/>
  <c r="X42" i="5088"/>
  <c r="F42" i="46188" s="1"/>
  <c r="W42" i="5088"/>
  <c r="E42" i="46188" s="1"/>
  <c r="V42" i="5088"/>
  <c r="D42" i="46188" s="1"/>
  <c r="U42" i="5088"/>
  <c r="C42" i="46188" s="1"/>
  <c r="T42" i="5088"/>
  <c r="B42" i="46188" s="1"/>
  <c r="X39" i="5088"/>
  <c r="F39" i="46188" s="1"/>
  <c r="W39" i="5088"/>
  <c r="E39" i="46188" s="1"/>
  <c r="V39" i="5088"/>
  <c r="D39" i="46188" s="1"/>
  <c r="U39" i="5088"/>
  <c r="C39" i="46188" s="1"/>
  <c r="T39" i="5088"/>
  <c r="B39" i="46188" s="1"/>
  <c r="X24" i="5088"/>
  <c r="F24" i="46188" s="1"/>
  <c r="W24" i="5088"/>
  <c r="E24" i="46188" s="1"/>
  <c r="V24" i="5088"/>
  <c r="D24" i="46188" s="1"/>
  <c r="U24" i="5088"/>
  <c r="C24" i="46188" s="1"/>
  <c r="T24" i="5088"/>
  <c r="B24" i="46188" s="1"/>
  <c r="X32" i="5088"/>
  <c r="F32" i="46188" s="1"/>
  <c r="W32" i="5088"/>
  <c r="E32" i="46188" s="1"/>
  <c r="V32" i="5088"/>
  <c r="D32" i="46188" s="1"/>
  <c r="U32" i="5088"/>
  <c r="C32" i="46188" s="1"/>
  <c r="T32" i="5088"/>
  <c r="B32" i="46188" s="1"/>
  <c r="X23" i="5088"/>
  <c r="F23" i="46188" s="1"/>
  <c r="W23" i="5088"/>
  <c r="E23" i="46188" s="1"/>
  <c r="V23" i="5088"/>
  <c r="D23" i="46188" s="1"/>
  <c r="U23" i="5088"/>
  <c r="C23" i="46188" s="1"/>
  <c r="T23" i="5088"/>
  <c r="B23" i="46188" s="1"/>
  <c r="X22" i="5088"/>
  <c r="F22" i="46188" s="1"/>
  <c r="W22" i="5088"/>
  <c r="E22" i="46188" s="1"/>
  <c r="V22" i="5088"/>
  <c r="D22" i="46188" s="1"/>
  <c r="U22" i="5088"/>
  <c r="C22" i="46188" s="1"/>
  <c r="T22" i="5088"/>
  <c r="B22" i="46188" s="1"/>
  <c r="X40" i="5088"/>
  <c r="F40" i="46188" s="1"/>
  <c r="W40" i="5088"/>
  <c r="E40" i="46188" s="1"/>
  <c r="V40" i="5088"/>
  <c r="D40" i="46188" s="1"/>
  <c r="U40" i="5088"/>
  <c r="C40" i="46188" s="1"/>
  <c r="T40" i="5088"/>
  <c r="B40" i="46188" s="1"/>
  <c r="X35" i="5088"/>
  <c r="F35" i="46188" s="1"/>
  <c r="W35" i="5088"/>
  <c r="E35" i="46188" s="1"/>
  <c r="V35" i="5088"/>
  <c r="D35" i="46188" s="1"/>
  <c r="U35" i="5088"/>
  <c r="C35" i="46188" s="1"/>
  <c r="T35" i="5088"/>
  <c r="B35" i="46188" s="1"/>
  <c r="X41" i="5088"/>
  <c r="F41" i="46188" s="1"/>
  <c r="W41" i="5088"/>
  <c r="E41" i="46188" s="1"/>
  <c r="V41" i="5088"/>
  <c r="D41" i="46188" s="1"/>
  <c r="U41" i="5088"/>
  <c r="C41" i="46188" s="1"/>
  <c r="T41" i="5088"/>
  <c r="B41" i="46188" s="1"/>
  <c r="X30" i="5088"/>
  <c r="F30" i="46188" s="1"/>
  <c r="W30" i="5088"/>
  <c r="E30" i="46188" s="1"/>
  <c r="V30" i="5088"/>
  <c r="D30" i="46188" s="1"/>
  <c r="U30" i="5088"/>
  <c r="C30" i="46188" s="1"/>
  <c r="T30" i="5088"/>
  <c r="B30" i="46188" s="1"/>
  <c r="X33" i="5088"/>
  <c r="F33" i="46188" s="1"/>
  <c r="W33" i="5088"/>
  <c r="E33" i="46188" s="1"/>
  <c r="V33" i="5088"/>
  <c r="D33" i="46188" s="1"/>
  <c r="U33" i="5088"/>
  <c r="C33" i="46188" s="1"/>
  <c r="T33" i="5088"/>
  <c r="B33" i="46188" s="1"/>
  <c r="X38" i="5088"/>
  <c r="F38" i="46188" s="1"/>
  <c r="W38" i="5088"/>
  <c r="E38" i="46188" s="1"/>
  <c r="V38" i="5088"/>
  <c r="D38" i="46188" s="1"/>
  <c r="U38" i="5088"/>
  <c r="C38" i="46188" s="1"/>
  <c r="T38" i="5088"/>
  <c r="B38" i="46188" s="1"/>
  <c r="X34" i="5088"/>
  <c r="F34" i="46188" s="1"/>
  <c r="W34" i="5088"/>
  <c r="E34" i="46188" s="1"/>
  <c r="V34" i="5088"/>
  <c r="D34" i="46188" s="1"/>
  <c r="U34" i="5088"/>
  <c r="C34" i="46188" s="1"/>
  <c r="T34" i="5088"/>
  <c r="B34" i="46188" s="1"/>
  <c r="X29" i="5088"/>
  <c r="F29" i="46188" s="1"/>
  <c r="W29" i="5088"/>
  <c r="E29" i="46188" s="1"/>
  <c r="V29" i="5088"/>
  <c r="D29" i="46188" s="1"/>
  <c r="U29" i="5088"/>
  <c r="C29" i="46188" s="1"/>
  <c r="T29" i="5088"/>
  <c r="B29" i="46188" s="1"/>
  <c r="X27" i="5088"/>
  <c r="W27" i="5088"/>
  <c r="V27" i="5088"/>
  <c r="U27" i="5088"/>
  <c r="T27" i="5088"/>
  <c r="B27" i="46188" s="1"/>
  <c r="X26" i="5088"/>
  <c r="F26" i="46188" s="1"/>
  <c r="W26" i="5088"/>
  <c r="E26" i="46188" s="1"/>
  <c r="V26" i="5088"/>
  <c r="D26" i="46188" s="1"/>
  <c r="U26" i="5088"/>
  <c r="C26" i="46188" s="1"/>
  <c r="T26" i="5088"/>
  <c r="B26" i="46188" s="1"/>
  <c r="X21" i="5088"/>
  <c r="W21" i="5088"/>
  <c r="E21" i="46188" s="1"/>
  <c r="V21" i="5088"/>
  <c r="D21" i="46188" s="1"/>
  <c r="U21" i="5088"/>
  <c r="T21" i="5088"/>
  <c r="X17" i="5088"/>
  <c r="F17" i="46188" s="1"/>
  <c r="X15" i="5088"/>
  <c r="X14" i="5088"/>
  <c r="X13" i="5088"/>
  <c r="X12" i="5088"/>
  <c r="F12" i="46188" s="1"/>
  <c r="X11" i="5088"/>
  <c r="X10" i="5088"/>
  <c r="X9" i="5088"/>
  <c r="X9" i="5084" s="1"/>
  <c r="X8" i="5088"/>
  <c r="X7" i="5088"/>
  <c r="X6" i="5088"/>
  <c r="X7" i="46190" s="1"/>
  <c r="X8" i="46190" s="1"/>
  <c r="W17" i="5088"/>
  <c r="E17" i="46188" s="1"/>
  <c r="W15" i="5088"/>
  <c r="W14" i="5088"/>
  <c r="E14" i="46188" s="1"/>
  <c r="W13" i="5088"/>
  <c r="W12" i="5088"/>
  <c r="W11" i="5088"/>
  <c r="E11" i="46188" s="1"/>
  <c r="W10" i="5088"/>
  <c r="E10" i="46188" s="1"/>
  <c r="W9" i="5088"/>
  <c r="W9" i="5084" s="1"/>
  <c r="W8" i="5088"/>
  <c r="W8" i="5084" s="1"/>
  <c r="W7" i="5088"/>
  <c r="W6" i="5088"/>
  <c r="W7" i="46190" s="1"/>
  <c r="W8" i="46190" s="1"/>
  <c r="V17" i="5088"/>
  <c r="D17" i="46188" s="1"/>
  <c r="V15" i="5088"/>
  <c r="V14" i="5088"/>
  <c r="D14" i="46188" s="1"/>
  <c r="V13" i="5088"/>
  <c r="V12" i="5088"/>
  <c r="D12" i="46188" s="1"/>
  <c r="V11" i="5088"/>
  <c r="D11" i="46188" s="1"/>
  <c r="V10" i="5088"/>
  <c r="V9" i="5088"/>
  <c r="V8" i="5088"/>
  <c r="V7" i="5088"/>
  <c r="D7" i="46188" s="1"/>
  <c r="V6" i="5088"/>
  <c r="V7" i="46190" s="1"/>
  <c r="V8" i="46190" s="1"/>
  <c r="U13" i="5088"/>
  <c r="C13" i="46188" s="1"/>
  <c r="U17" i="5088"/>
  <c r="C17" i="46188" s="1"/>
  <c r="U15" i="5088"/>
  <c r="U14" i="5088"/>
  <c r="C14" i="46188" s="1"/>
  <c r="U12" i="5088"/>
  <c r="U11" i="5088"/>
  <c r="C11" i="46188" s="1"/>
  <c r="U10" i="5088"/>
  <c r="C10" i="46188" s="1"/>
  <c r="U9" i="5088"/>
  <c r="U8" i="5088"/>
  <c r="U8" i="5084" s="1"/>
  <c r="U7" i="5088"/>
  <c r="C7" i="46188" s="1"/>
  <c r="U6" i="5088"/>
  <c r="T17" i="5088"/>
  <c r="B17" i="46188" s="1"/>
  <c r="T15" i="5088"/>
  <c r="T14" i="5088"/>
  <c r="T13" i="5088"/>
  <c r="B13" i="46188" s="1"/>
  <c r="T12" i="5088"/>
  <c r="B12" i="46188" s="1"/>
  <c r="T11" i="5088"/>
  <c r="B11" i="46188" s="1"/>
  <c r="T10" i="5088"/>
  <c r="T9" i="5088"/>
  <c r="T8" i="5088"/>
  <c r="T7" i="5088"/>
  <c r="T7" i="5084" s="1"/>
  <c r="JC96" i="5088"/>
  <c r="JB96" i="5088"/>
  <c r="JA96" i="5088"/>
  <c r="IZ96" i="5088"/>
  <c r="IY96" i="5088"/>
  <c r="IW96" i="5088"/>
  <c r="IV96" i="5088"/>
  <c r="IU96" i="5088"/>
  <c r="IT96" i="5088"/>
  <c r="IS96" i="5088"/>
  <c r="IQ96" i="5088"/>
  <c r="IP96" i="5088"/>
  <c r="IO96" i="5088"/>
  <c r="IN96" i="5088"/>
  <c r="IM96" i="5088"/>
  <c r="JD93" i="5088"/>
  <c r="IX93" i="5088"/>
  <c r="IR93" i="5088"/>
  <c r="JD95" i="5088"/>
  <c r="IX95" i="5088"/>
  <c r="IR95" i="5088"/>
  <c r="JD91" i="5088"/>
  <c r="IX91" i="5088"/>
  <c r="IR91" i="5088"/>
  <c r="JC88" i="5088"/>
  <c r="JB88" i="5088"/>
  <c r="JA88" i="5088"/>
  <c r="IZ88" i="5088"/>
  <c r="IY88" i="5088"/>
  <c r="IW88" i="5088"/>
  <c r="IV88" i="5088"/>
  <c r="IU88" i="5088"/>
  <c r="IT88" i="5088"/>
  <c r="IS88" i="5088"/>
  <c r="IQ88" i="5088"/>
  <c r="IP88" i="5088"/>
  <c r="IO88" i="5088"/>
  <c r="IN88" i="5088"/>
  <c r="IM88" i="5088"/>
  <c r="JD87" i="5088"/>
  <c r="IX87" i="5088"/>
  <c r="IR87" i="5088"/>
  <c r="JD79" i="5088"/>
  <c r="IX79" i="5088"/>
  <c r="IR79" i="5088"/>
  <c r="JD78" i="5088"/>
  <c r="IX78" i="5088"/>
  <c r="IR78" i="5088"/>
  <c r="IX76" i="5088"/>
  <c r="IR76" i="5088"/>
  <c r="JD75" i="5088"/>
  <c r="IX75" i="5088"/>
  <c r="IR75" i="5088"/>
  <c r="JD74" i="5088"/>
  <c r="IX74" i="5088"/>
  <c r="IR74" i="5088"/>
  <c r="JD83" i="5088"/>
  <c r="IX83" i="5088"/>
  <c r="IR83" i="5088"/>
  <c r="JD70" i="5088"/>
  <c r="IX70" i="5088"/>
  <c r="IR70" i="5088"/>
  <c r="JD86" i="5088"/>
  <c r="IX86" i="5088"/>
  <c r="IR86" i="5088"/>
  <c r="JD85" i="5088"/>
  <c r="IX85" i="5088"/>
  <c r="IR85" i="5088"/>
  <c r="JD80" i="5088"/>
  <c r="IX80" i="5088"/>
  <c r="IR80" i="5088"/>
  <c r="JD84" i="5088"/>
  <c r="IX84" i="5088"/>
  <c r="IR84" i="5088"/>
  <c r="JD81" i="5088"/>
  <c r="IX81" i="5088"/>
  <c r="IR81" i="5088"/>
  <c r="JD69" i="5088"/>
  <c r="IX69" i="5088"/>
  <c r="IR69" i="5088"/>
  <c r="JD82" i="5088"/>
  <c r="IX82" i="5088"/>
  <c r="IR82" i="5088"/>
  <c r="JD72" i="5088"/>
  <c r="IX72" i="5088"/>
  <c r="IR72" i="5088"/>
  <c r="JD68" i="5088"/>
  <c r="IX68" i="5088"/>
  <c r="IR68" i="5088"/>
  <c r="JD64" i="5088"/>
  <c r="IX64" i="5088"/>
  <c r="IR64" i="5088"/>
  <c r="JD62" i="5088"/>
  <c r="IX62" i="5088"/>
  <c r="IR62" i="5088"/>
  <c r="JD61" i="5088"/>
  <c r="IX61" i="5088"/>
  <c r="IR61" i="5088"/>
  <c r="JD58" i="5088"/>
  <c r="IX58" i="5088"/>
  <c r="IR58" i="5088"/>
  <c r="JD57" i="5088"/>
  <c r="IX57" i="5088"/>
  <c r="IR57" i="5088"/>
  <c r="JD56" i="5088"/>
  <c r="IX56" i="5088"/>
  <c r="IR56" i="5088"/>
  <c r="JD55" i="5088"/>
  <c r="IX55" i="5088"/>
  <c r="IR55" i="5088"/>
  <c r="JD63" i="5088"/>
  <c r="IX63" i="5088"/>
  <c r="IR63" i="5088"/>
  <c r="JD54" i="5088"/>
  <c r="IX54" i="5088"/>
  <c r="IR54" i="5088"/>
  <c r="JD53" i="5088"/>
  <c r="IX53" i="5088"/>
  <c r="IR53" i="5088"/>
  <c r="JD52" i="5088"/>
  <c r="IX52" i="5088"/>
  <c r="IR52" i="5088"/>
  <c r="JD50" i="5088"/>
  <c r="IX50" i="5088"/>
  <c r="IR50" i="5088"/>
  <c r="JC45" i="5088"/>
  <c r="JB45" i="5088"/>
  <c r="JA45" i="5088"/>
  <c r="IZ45" i="5088"/>
  <c r="IY45" i="5088"/>
  <c r="IW45" i="5088"/>
  <c r="IV45" i="5088"/>
  <c r="IU45" i="5088"/>
  <c r="IT45" i="5088"/>
  <c r="IS45" i="5088"/>
  <c r="IN45" i="5088"/>
  <c r="IM45" i="5088"/>
  <c r="JD25" i="5088"/>
  <c r="IX25" i="5088"/>
  <c r="IR25" i="5088"/>
  <c r="JD43" i="5088"/>
  <c r="IX43" i="5088"/>
  <c r="IR43" i="5088"/>
  <c r="JD37" i="5088"/>
  <c r="IX37" i="5088"/>
  <c r="IR37" i="5088"/>
  <c r="JD44" i="5088"/>
  <c r="IX44" i="5088"/>
  <c r="IR44" i="5088"/>
  <c r="JD36" i="5088"/>
  <c r="IX36" i="5088"/>
  <c r="IR36" i="5088"/>
  <c r="JD42" i="5088"/>
  <c r="IX42" i="5088"/>
  <c r="IR42" i="5088"/>
  <c r="JD39" i="5088"/>
  <c r="IX39" i="5088"/>
  <c r="IR39" i="5088"/>
  <c r="JD24" i="5088"/>
  <c r="IX24" i="5088"/>
  <c r="IR24" i="5088"/>
  <c r="JD32" i="5088"/>
  <c r="IX32" i="5088"/>
  <c r="IR32" i="5088"/>
  <c r="JD23" i="5088"/>
  <c r="IX23" i="5088"/>
  <c r="IR23" i="5088"/>
  <c r="JD22" i="5088"/>
  <c r="IX22" i="5088"/>
  <c r="IR22" i="5088"/>
  <c r="JD40" i="5088"/>
  <c r="IX40" i="5088"/>
  <c r="IR40" i="5088"/>
  <c r="JD35" i="5088"/>
  <c r="IX35" i="5088"/>
  <c r="IR35" i="5088"/>
  <c r="JD41" i="5088"/>
  <c r="IX41" i="5088"/>
  <c r="IR41" i="5088"/>
  <c r="JD30" i="5088"/>
  <c r="IX30" i="5088"/>
  <c r="IR30" i="5088"/>
  <c r="JD33" i="5088"/>
  <c r="IX33" i="5088"/>
  <c r="IR33" i="5088"/>
  <c r="JD38" i="5088"/>
  <c r="IX38" i="5088"/>
  <c r="IR38" i="5088"/>
  <c r="JD34" i="5088"/>
  <c r="IX34" i="5088"/>
  <c r="IR34" i="5088"/>
  <c r="JD29" i="5088"/>
  <c r="IX29" i="5088"/>
  <c r="IR29" i="5088"/>
  <c r="JD27" i="5088"/>
  <c r="IX27" i="5088"/>
  <c r="IR27" i="5088"/>
  <c r="JD26" i="5088"/>
  <c r="IX26" i="5088"/>
  <c r="IR26" i="5088"/>
  <c r="JD21" i="5088"/>
  <c r="IX21" i="5088"/>
  <c r="IR21" i="5088"/>
  <c r="JC18" i="5088"/>
  <c r="JB18" i="5088"/>
  <c r="JA18" i="5088"/>
  <c r="IZ18" i="5088"/>
  <c r="IY18" i="5088"/>
  <c r="IW18" i="5088"/>
  <c r="IV18" i="5088"/>
  <c r="IU18" i="5088"/>
  <c r="IT18" i="5088"/>
  <c r="IS18" i="5088"/>
  <c r="IQ18" i="5088"/>
  <c r="IP18" i="5088"/>
  <c r="IO18" i="5088"/>
  <c r="IN18" i="5088"/>
  <c r="IM18" i="5088"/>
  <c r="JD17" i="5088"/>
  <c r="IX17" i="5088"/>
  <c r="IR17" i="5088"/>
  <c r="JD15" i="5088"/>
  <c r="IX15" i="5088"/>
  <c r="IR15" i="5088"/>
  <c r="JD14" i="5088"/>
  <c r="IX14" i="5088"/>
  <c r="IR14" i="5088"/>
  <c r="JD13" i="5088"/>
  <c r="IX13" i="5088"/>
  <c r="IR13" i="5088"/>
  <c r="JD12" i="5088"/>
  <c r="IX12" i="5088"/>
  <c r="IR12" i="5088"/>
  <c r="JD11" i="5088"/>
  <c r="IX11" i="5088"/>
  <c r="IR11" i="5088"/>
  <c r="JD10" i="5088"/>
  <c r="IX10" i="5088"/>
  <c r="IR10" i="5088"/>
  <c r="JD9" i="5088"/>
  <c r="JD9" i="5084" s="1"/>
  <c r="IX9" i="5088"/>
  <c r="IX9" i="5084" s="1"/>
  <c r="IR9" i="5088"/>
  <c r="IR9" i="5084" s="1"/>
  <c r="JD8" i="5088"/>
  <c r="JD8" i="5084" s="1"/>
  <c r="IX8" i="5088"/>
  <c r="IX8" i="5084" s="1"/>
  <c r="IR8" i="5088"/>
  <c r="IR8" i="5084" s="1"/>
  <c r="JD7" i="5088"/>
  <c r="JD7" i="5084" s="1"/>
  <c r="IX7" i="5088"/>
  <c r="IX7" i="5084" s="1"/>
  <c r="IR7" i="5088"/>
  <c r="IR7" i="5084" s="1"/>
  <c r="JD6" i="5088"/>
  <c r="IX6" i="5088"/>
  <c r="IS7" i="46190" s="1"/>
  <c r="IS8" i="46190" s="1"/>
  <c r="IR6" i="5088"/>
  <c r="IE96" i="5088"/>
  <c r="ID96" i="5088"/>
  <c r="IC96" i="5088"/>
  <c r="IB96" i="5088"/>
  <c r="IA96" i="5088"/>
  <c r="HY96" i="5088"/>
  <c r="IK96" i="5088" s="1"/>
  <c r="HX96" i="5088"/>
  <c r="HW96" i="5088"/>
  <c r="HV96" i="5088"/>
  <c r="IH96" i="5088" s="1"/>
  <c r="HU96" i="5088"/>
  <c r="IG96" i="5088" s="1"/>
  <c r="IF93" i="5088"/>
  <c r="HZ93" i="5088"/>
  <c r="IF95" i="5088"/>
  <c r="HZ95" i="5088"/>
  <c r="IF91" i="5088"/>
  <c r="HZ91" i="5088"/>
  <c r="IE88" i="5088"/>
  <c r="ID88" i="5088"/>
  <c r="IC88" i="5088"/>
  <c r="II88" i="5088" s="1"/>
  <c r="IB88" i="5088"/>
  <c r="IA88" i="5088"/>
  <c r="HY88" i="5088"/>
  <c r="HX88" i="5088"/>
  <c r="HW88" i="5088"/>
  <c r="HV88" i="5088"/>
  <c r="HU88" i="5088"/>
  <c r="IG88" i="5088" s="1"/>
  <c r="IF87" i="5088"/>
  <c r="HZ87" i="5088"/>
  <c r="IF79" i="5088"/>
  <c r="HZ79" i="5088"/>
  <c r="IF78" i="5088"/>
  <c r="HZ78" i="5088"/>
  <c r="HZ76" i="5088"/>
  <c r="IF75" i="5088"/>
  <c r="HZ75" i="5088"/>
  <c r="IF74" i="5088"/>
  <c r="HZ74" i="5088"/>
  <c r="IF83" i="5088"/>
  <c r="HZ83" i="5088"/>
  <c r="IF70" i="5088"/>
  <c r="HZ70" i="5088"/>
  <c r="IF86" i="5088"/>
  <c r="HZ86" i="5088"/>
  <c r="IF85" i="5088"/>
  <c r="HZ85" i="5088"/>
  <c r="IF80" i="5088"/>
  <c r="HZ80" i="5088"/>
  <c r="IF84" i="5088"/>
  <c r="HZ84" i="5088"/>
  <c r="IF81" i="5088"/>
  <c r="HZ81" i="5088"/>
  <c r="IF69" i="5088"/>
  <c r="HZ69" i="5088"/>
  <c r="IF82" i="5088"/>
  <c r="HZ82" i="5088"/>
  <c r="IF72" i="5088"/>
  <c r="HZ72" i="5088"/>
  <c r="IF68" i="5088"/>
  <c r="HZ68" i="5088"/>
  <c r="IF64" i="5088"/>
  <c r="HZ64" i="5088"/>
  <c r="IF62" i="5088"/>
  <c r="HZ62" i="5088"/>
  <c r="IF61" i="5088"/>
  <c r="HZ61" i="5088"/>
  <c r="IF58" i="5088"/>
  <c r="HZ58" i="5088"/>
  <c r="IF57" i="5088"/>
  <c r="HZ57" i="5088"/>
  <c r="IF56" i="5088"/>
  <c r="HZ56" i="5088"/>
  <c r="IF55" i="5088"/>
  <c r="HZ55" i="5088"/>
  <c r="IF63" i="5088"/>
  <c r="HZ63" i="5088"/>
  <c r="IF54" i="5088"/>
  <c r="HZ54" i="5088"/>
  <c r="IF53" i="5088"/>
  <c r="HZ53" i="5088"/>
  <c r="IF52" i="5088"/>
  <c r="HZ52" i="5088"/>
  <c r="IF50" i="5088"/>
  <c r="HZ50" i="5088"/>
  <c r="IE45" i="5088"/>
  <c r="ID45" i="5088"/>
  <c r="IC45" i="5088"/>
  <c r="IB45" i="5088"/>
  <c r="IA45" i="5088"/>
  <c r="HY45" i="5088"/>
  <c r="HX45" i="5088"/>
  <c r="HW45" i="5088"/>
  <c r="HV45" i="5088"/>
  <c r="HU45" i="5088"/>
  <c r="IF25" i="5088"/>
  <c r="HZ25" i="5088"/>
  <c r="IF43" i="5088"/>
  <c r="HZ43" i="5088"/>
  <c r="IF37" i="5088"/>
  <c r="HZ37" i="5088"/>
  <c r="IF44" i="5088"/>
  <c r="HZ44" i="5088"/>
  <c r="IF36" i="5088"/>
  <c r="HZ36" i="5088"/>
  <c r="IF42" i="5088"/>
  <c r="HZ42" i="5088"/>
  <c r="IF39" i="5088"/>
  <c r="HZ39" i="5088"/>
  <c r="IF24" i="5088"/>
  <c r="HZ24" i="5088"/>
  <c r="IF32" i="5088"/>
  <c r="HZ32" i="5088"/>
  <c r="IF23" i="5088"/>
  <c r="HZ23" i="5088"/>
  <c r="IF22" i="5088"/>
  <c r="HZ22" i="5088"/>
  <c r="IF40" i="5088"/>
  <c r="HZ40" i="5088"/>
  <c r="IF35" i="5088"/>
  <c r="HZ35" i="5088"/>
  <c r="IF41" i="5088"/>
  <c r="HZ41" i="5088"/>
  <c r="IF30" i="5088"/>
  <c r="HZ30" i="5088"/>
  <c r="IF33" i="5088"/>
  <c r="HZ33" i="5088"/>
  <c r="IF38" i="5088"/>
  <c r="HZ38" i="5088"/>
  <c r="IF34" i="5088"/>
  <c r="HZ34" i="5088"/>
  <c r="IF29" i="5088"/>
  <c r="HZ29" i="5088"/>
  <c r="IF27" i="5088"/>
  <c r="HZ27" i="5088"/>
  <c r="IF26" i="5088"/>
  <c r="HZ26" i="5088"/>
  <c r="IF21" i="5088"/>
  <c r="HZ21" i="5088"/>
  <c r="IE18" i="5088"/>
  <c r="ID18" i="5088"/>
  <c r="IC18" i="5088"/>
  <c r="IB18" i="5088"/>
  <c r="IA18" i="5088"/>
  <c r="HY18" i="5088"/>
  <c r="HX18" i="5088"/>
  <c r="HW18" i="5088"/>
  <c r="II18" i="5088" s="1"/>
  <c r="HV18" i="5088"/>
  <c r="HU18" i="5088"/>
  <c r="IF17" i="5088"/>
  <c r="HZ17" i="5088"/>
  <c r="IF15" i="5088"/>
  <c r="HZ15" i="5088"/>
  <c r="IF14" i="5088"/>
  <c r="HZ14" i="5088"/>
  <c r="IF13" i="5088"/>
  <c r="HZ13" i="5088"/>
  <c r="IF12" i="5088"/>
  <c r="HZ12" i="5088"/>
  <c r="IF11" i="5088"/>
  <c r="HZ11" i="5088"/>
  <c r="IF10" i="5088"/>
  <c r="HZ10" i="5088"/>
  <c r="IF9" i="5088"/>
  <c r="IF9" i="5084" s="1"/>
  <c r="HZ9" i="5088"/>
  <c r="HZ9" i="5084" s="1"/>
  <c r="IF8" i="5088"/>
  <c r="IF8" i="5084" s="1"/>
  <c r="HZ8" i="5088"/>
  <c r="HZ8" i="5084" s="1"/>
  <c r="IF7" i="5088"/>
  <c r="IF7" i="5084" s="1"/>
  <c r="HZ7" i="5088"/>
  <c r="HZ7" i="5084" s="1"/>
  <c r="IF6" i="5088"/>
  <c r="IA7" i="46190" s="1"/>
  <c r="IA8" i="46190" s="1"/>
  <c r="HZ6" i="5088"/>
  <c r="HU7" i="46190" s="1"/>
  <c r="HU8" i="46190" s="1"/>
  <c r="EM96" i="5088"/>
  <c r="EL96" i="5088"/>
  <c r="EK96" i="5088"/>
  <c r="EJ96" i="5088"/>
  <c r="EI96" i="5088"/>
  <c r="EN93" i="5088"/>
  <c r="EN95" i="5088"/>
  <c r="EN91" i="5088"/>
  <c r="EM88" i="5088"/>
  <c r="EL88" i="5088"/>
  <c r="EK88" i="5088"/>
  <c r="EJ88" i="5088"/>
  <c r="EI88" i="5088"/>
  <c r="EN87" i="5088"/>
  <c r="EN79" i="5088"/>
  <c r="EN78" i="5088"/>
  <c r="EN76" i="5088"/>
  <c r="EN75" i="5088"/>
  <c r="EN74" i="5088"/>
  <c r="EN83" i="5088"/>
  <c r="EN70" i="5088"/>
  <c r="EN86" i="5088"/>
  <c r="EN85" i="5088"/>
  <c r="EN80" i="5088"/>
  <c r="EN84" i="5088"/>
  <c r="EN81" i="5088"/>
  <c r="EN69" i="5088"/>
  <c r="EN82" i="5088"/>
  <c r="EN72" i="5088"/>
  <c r="EN68" i="5088"/>
  <c r="EN64" i="5088"/>
  <c r="EN62" i="5088"/>
  <c r="EN61" i="5088"/>
  <c r="EN58" i="5088"/>
  <c r="EN57" i="5088"/>
  <c r="EN56" i="5088"/>
  <c r="EN55" i="5088"/>
  <c r="EN63" i="5088"/>
  <c r="EN54" i="5088"/>
  <c r="EN53" i="5088"/>
  <c r="EN52" i="5088"/>
  <c r="EN50" i="5088"/>
  <c r="EM45" i="5088"/>
  <c r="EL45" i="5088"/>
  <c r="EK45" i="5088"/>
  <c r="EJ45" i="5088"/>
  <c r="EI45" i="5088"/>
  <c r="EN25" i="5088"/>
  <c r="EN43" i="5088"/>
  <c r="EN37" i="5088"/>
  <c r="EN44" i="5088"/>
  <c r="EN36" i="5088"/>
  <c r="EN42" i="5088"/>
  <c r="EN39" i="5088"/>
  <c r="EN24" i="5088"/>
  <c r="EN32" i="5088"/>
  <c r="EN23" i="5088"/>
  <c r="EN22" i="5088"/>
  <c r="EN40" i="5088"/>
  <c r="EN35" i="5088"/>
  <c r="EN41" i="5088"/>
  <c r="EN30" i="5088"/>
  <c r="EN33" i="5088"/>
  <c r="EN38" i="5088"/>
  <c r="EN34" i="5088"/>
  <c r="EN29" i="5088"/>
  <c r="EN27" i="5088"/>
  <c r="EN26" i="5088"/>
  <c r="EN21" i="5088"/>
  <c r="EM18" i="5088"/>
  <c r="EL18" i="5088"/>
  <c r="EK18" i="5088"/>
  <c r="EJ18" i="5088"/>
  <c r="EI18" i="5088"/>
  <c r="EN17" i="5088"/>
  <c r="EN15" i="5088"/>
  <c r="EN14" i="5088"/>
  <c r="EN13" i="5088"/>
  <c r="EN12" i="5088"/>
  <c r="EN11" i="5088"/>
  <c r="EN10" i="5088"/>
  <c r="EN9" i="5088"/>
  <c r="EN9" i="5084" s="1"/>
  <c r="EN8" i="5088"/>
  <c r="EN8" i="5084" s="1"/>
  <c r="EN7" i="5088"/>
  <c r="EN7" i="5084" s="1"/>
  <c r="EN6" i="5088"/>
  <c r="EI7" i="46190" s="1"/>
  <c r="EI8" i="46190" s="1"/>
  <c r="ES96" i="5088"/>
  <c r="ER96" i="5088"/>
  <c r="EQ96" i="5088"/>
  <c r="EP96" i="5088"/>
  <c r="EO96" i="5088"/>
  <c r="ET93" i="5088"/>
  <c r="ET95" i="5088"/>
  <c r="ET91" i="5088"/>
  <c r="ES88" i="5088"/>
  <c r="ER88" i="5088"/>
  <c r="EQ88" i="5088"/>
  <c r="EP88" i="5088"/>
  <c r="EO88" i="5088"/>
  <c r="ET87" i="5088"/>
  <c r="ET79" i="5088"/>
  <c r="ET78" i="5088"/>
  <c r="ET76" i="5088"/>
  <c r="ET75" i="5088"/>
  <c r="ET74" i="5088"/>
  <c r="ET83" i="5088"/>
  <c r="ET70" i="5088"/>
  <c r="ET86" i="5088"/>
  <c r="ET85" i="5088"/>
  <c r="ET80" i="5088"/>
  <c r="ET84" i="5088"/>
  <c r="ET81" i="5088"/>
  <c r="ET69" i="5088"/>
  <c r="ET82" i="5088"/>
  <c r="ET72" i="5088"/>
  <c r="ET68" i="5088"/>
  <c r="ET64" i="5088"/>
  <c r="ET62" i="5088"/>
  <c r="ET61" i="5088"/>
  <c r="ET58" i="5088"/>
  <c r="ET57" i="5088"/>
  <c r="ET56" i="5088"/>
  <c r="ET55" i="5088"/>
  <c r="ET63" i="5088"/>
  <c r="ET54" i="5088"/>
  <c r="ET53" i="5088"/>
  <c r="ET52" i="5088"/>
  <c r="ET50" i="5088"/>
  <c r="ES45" i="5088"/>
  <c r="ER45" i="5088"/>
  <c r="EQ45" i="5088"/>
  <c r="EP45" i="5088"/>
  <c r="EO45" i="5088"/>
  <c r="ET25" i="5088"/>
  <c r="ET43" i="5088"/>
  <c r="ET37" i="5088"/>
  <c r="ET44" i="5088"/>
  <c r="ET36" i="5088"/>
  <c r="ET42" i="5088"/>
  <c r="ET39" i="5088"/>
  <c r="ET24" i="5088"/>
  <c r="ET32" i="5088"/>
  <c r="ET23" i="5088"/>
  <c r="ET22" i="5088"/>
  <c r="ET40" i="5088"/>
  <c r="ET35" i="5088"/>
  <c r="ET41" i="5088"/>
  <c r="ET30" i="5088"/>
  <c r="ET33" i="5088"/>
  <c r="ET38" i="5088"/>
  <c r="ET34" i="5088"/>
  <c r="ET29" i="5088"/>
  <c r="ET27" i="5088"/>
  <c r="ET26" i="5088"/>
  <c r="ET21" i="5088"/>
  <c r="ES18" i="5088"/>
  <c r="ER18" i="5088"/>
  <c r="EQ18" i="5088"/>
  <c r="EP18" i="5088"/>
  <c r="EO18" i="5088"/>
  <c r="ET17" i="5088"/>
  <c r="ET15" i="5088"/>
  <c r="ET14" i="5088"/>
  <c r="ET13" i="5088"/>
  <c r="ET12" i="5088"/>
  <c r="ET11" i="5088"/>
  <c r="ET10" i="5088"/>
  <c r="ET9" i="5088"/>
  <c r="ET9" i="5084" s="1"/>
  <c r="ET8" i="5088"/>
  <c r="ET8" i="5084" s="1"/>
  <c r="ET7" i="5088"/>
  <c r="ET7" i="5084" s="1"/>
  <c r="ET6" i="5088"/>
  <c r="EO7" i="46190" s="1"/>
  <c r="EO8" i="46190" s="1"/>
  <c r="EY96" i="5088"/>
  <c r="EX96" i="5088"/>
  <c r="EW96" i="5088"/>
  <c r="EV96" i="5088"/>
  <c r="EU96" i="5088"/>
  <c r="EZ93" i="5088"/>
  <c r="EZ95" i="5088"/>
  <c r="EZ91" i="5088"/>
  <c r="EY88" i="5088"/>
  <c r="EX88" i="5088"/>
  <c r="EW88" i="5088"/>
  <c r="EV88" i="5088"/>
  <c r="EU88" i="5088"/>
  <c r="EZ87" i="5088"/>
  <c r="EZ79" i="5088"/>
  <c r="EZ78" i="5088"/>
  <c r="EZ76" i="5088"/>
  <c r="EZ75" i="5088"/>
  <c r="EZ74" i="5088"/>
  <c r="EZ83" i="5088"/>
  <c r="EZ70" i="5088"/>
  <c r="EZ86" i="5088"/>
  <c r="EZ85" i="5088"/>
  <c r="EZ80" i="5088"/>
  <c r="EZ84" i="5088"/>
  <c r="EZ81" i="5088"/>
  <c r="EZ69" i="5088"/>
  <c r="EZ82" i="5088"/>
  <c r="EZ72" i="5088"/>
  <c r="EZ68" i="5088"/>
  <c r="EZ64" i="5088"/>
  <c r="EZ62" i="5088"/>
  <c r="EZ61" i="5088"/>
  <c r="EZ58" i="5088"/>
  <c r="EZ57" i="5088"/>
  <c r="EZ56" i="5088"/>
  <c r="EZ55" i="5088"/>
  <c r="EZ63" i="5088"/>
  <c r="EZ54" i="5088"/>
  <c r="EZ53" i="5088"/>
  <c r="EZ52" i="5088"/>
  <c r="EZ50" i="5088"/>
  <c r="EY45" i="5088"/>
  <c r="EX45" i="5088"/>
  <c r="EW45" i="5088"/>
  <c r="EV45" i="5088"/>
  <c r="EU45" i="5088"/>
  <c r="EZ25" i="5088"/>
  <c r="EZ43" i="5088"/>
  <c r="EZ37" i="5088"/>
  <c r="EZ44" i="5088"/>
  <c r="EZ36" i="5088"/>
  <c r="EZ42" i="5088"/>
  <c r="EZ39" i="5088"/>
  <c r="EZ24" i="5088"/>
  <c r="EZ32" i="5088"/>
  <c r="EZ23" i="5088"/>
  <c r="EZ22" i="5088"/>
  <c r="EZ40" i="5088"/>
  <c r="EZ35" i="5088"/>
  <c r="EZ41" i="5088"/>
  <c r="EZ30" i="5088"/>
  <c r="EZ33" i="5088"/>
  <c r="EZ38" i="5088"/>
  <c r="EZ34" i="5088"/>
  <c r="EZ29" i="5088"/>
  <c r="EZ27" i="5088"/>
  <c r="EZ26" i="5088"/>
  <c r="EZ21" i="5088"/>
  <c r="EY18" i="5088"/>
  <c r="EX18" i="5088"/>
  <c r="EW18" i="5088"/>
  <c r="EV18" i="5088"/>
  <c r="EU18" i="5088"/>
  <c r="EZ17" i="5088"/>
  <c r="EZ15" i="5088"/>
  <c r="EZ14" i="5088"/>
  <c r="EZ13" i="5088"/>
  <c r="EZ12" i="5088"/>
  <c r="EZ11" i="5088"/>
  <c r="EZ10" i="5088"/>
  <c r="EZ9" i="5088"/>
  <c r="EZ9" i="5084" s="1"/>
  <c r="EZ8" i="5088"/>
  <c r="EZ8" i="5084" s="1"/>
  <c r="EZ7" i="5088"/>
  <c r="EZ7" i="5084" s="1"/>
  <c r="EZ6" i="5088"/>
  <c r="EU7" i="46190" s="1"/>
  <c r="EU8" i="46190" s="1"/>
  <c r="HH74" i="5088"/>
  <c r="HB74" i="5088"/>
  <c r="GV74" i="5088"/>
  <c r="GP74" i="5088"/>
  <c r="GJ74" i="5088"/>
  <c r="GD74" i="5088"/>
  <c r="FX74" i="5088"/>
  <c r="FR74" i="5088"/>
  <c r="EH74" i="5088"/>
  <c r="FF74" i="5088"/>
  <c r="EB74" i="5088"/>
  <c r="DV74" i="5088"/>
  <c r="DB74" i="5088"/>
  <c r="DI74" i="5088"/>
  <c r="CU74" i="5088"/>
  <c r="CN74" i="5088"/>
  <c r="BU74" i="5088"/>
  <c r="BO74" i="5088"/>
  <c r="CA74" i="5088"/>
  <c r="AE74" i="5088"/>
  <c r="BC74" i="5088"/>
  <c r="AQ74" i="5088"/>
  <c r="AW74" i="5088"/>
  <c r="S74" i="5088"/>
  <c r="M74" i="5088"/>
  <c r="G74" i="5088"/>
  <c r="G6" i="5088"/>
  <c r="G7" i="46190" s="1"/>
  <c r="G8" i="46190" s="1"/>
  <c r="M6" i="5088"/>
  <c r="M7" i="46190" s="1"/>
  <c r="M8" i="46190" s="1"/>
  <c r="S6" i="5088"/>
  <c r="S7" i="46190" s="1"/>
  <c r="S8" i="46190" s="1"/>
  <c r="AW6" i="5088"/>
  <c r="AW7" i="46190" s="1"/>
  <c r="AW8" i="46190" s="1"/>
  <c r="AQ6" i="5088"/>
  <c r="AQ7" i="46190" s="1"/>
  <c r="AQ8" i="46190" s="1"/>
  <c r="BC6" i="5088"/>
  <c r="BC7" i="46190" s="1"/>
  <c r="BC8" i="46190" s="1"/>
  <c r="AE6" i="5088"/>
  <c r="AE7" i="46190" s="1"/>
  <c r="AE8" i="46190" s="1"/>
  <c r="CA6" i="5088"/>
  <c r="BO6" i="5088"/>
  <c r="BO7" i="46190" s="1"/>
  <c r="BO8" i="46190" s="1"/>
  <c r="BU6" i="5088"/>
  <c r="BU7" i="46190" s="1"/>
  <c r="BU8" i="46190" s="1"/>
  <c r="CN6" i="5088"/>
  <c r="CM7" i="46190" s="1"/>
  <c r="CM8" i="46190" s="1"/>
  <c r="CU6" i="5088"/>
  <c r="CS7" i="46190" s="1"/>
  <c r="CS8" i="46190" s="1"/>
  <c r="DI6" i="5088"/>
  <c r="DE7" i="46190" s="1"/>
  <c r="DE8" i="46190" s="1"/>
  <c r="DB6" i="5088"/>
  <c r="DV6" i="5088"/>
  <c r="DQ7" i="46190" s="1"/>
  <c r="DQ8" i="46190" s="1"/>
  <c r="EB6" i="5088"/>
  <c r="DW7" i="46190" s="1"/>
  <c r="DW8" i="46190" s="1"/>
  <c r="FF6" i="5088"/>
  <c r="FA7" i="46190" s="1"/>
  <c r="FA8" i="46190" s="1"/>
  <c r="EH6" i="5088"/>
  <c r="EC7" i="46190" s="1"/>
  <c r="EC8" i="46190" s="1"/>
  <c r="FR6" i="5088"/>
  <c r="FM7" i="46190" s="1"/>
  <c r="FM8" i="46190" s="1"/>
  <c r="FX6" i="5088"/>
  <c r="FS7" i="46190" s="1"/>
  <c r="FS8" i="46190" s="1"/>
  <c r="GD6" i="5088"/>
  <c r="FY7" i="46190" s="1"/>
  <c r="FY8" i="46190" s="1"/>
  <c r="GJ6" i="5088"/>
  <c r="GE7" i="46190" s="1"/>
  <c r="GE8" i="46190" s="1"/>
  <c r="GP6" i="5088"/>
  <c r="GK7" i="46190" s="1"/>
  <c r="GK8" i="46190" s="1"/>
  <c r="GV6" i="5088"/>
  <c r="HB6" i="5088"/>
  <c r="GW7" i="46190" s="1"/>
  <c r="GW8" i="46190" s="1"/>
  <c r="HH6" i="5088"/>
  <c r="HC7" i="46190" s="1"/>
  <c r="HC8" i="46190" s="1"/>
  <c r="G7" i="5088"/>
  <c r="G7" i="5084" s="1"/>
  <c r="M7" i="5088"/>
  <c r="M7" i="5084" s="1"/>
  <c r="S7" i="5088"/>
  <c r="S7" i="5084" s="1"/>
  <c r="AW7" i="5088"/>
  <c r="AW7" i="5084" s="1"/>
  <c r="AQ7" i="5088"/>
  <c r="AQ7" i="5084" s="1"/>
  <c r="AK7" i="5084"/>
  <c r="BC7" i="5088"/>
  <c r="BC7" i="5084" s="1"/>
  <c r="AE7" i="5088"/>
  <c r="AE7" i="5084" s="1"/>
  <c r="CA7" i="5088"/>
  <c r="CA7" i="5084" s="1"/>
  <c r="BO7" i="5088"/>
  <c r="BO7" i="5084" s="1"/>
  <c r="BU7" i="5088"/>
  <c r="BU7" i="5084" s="1"/>
  <c r="CN7" i="5088"/>
  <c r="CN7" i="5084" s="1"/>
  <c r="CU7" i="5088"/>
  <c r="CU7" i="5084" s="1"/>
  <c r="DI7" i="5088"/>
  <c r="DI7" i="5084" s="1"/>
  <c r="DB7" i="5088"/>
  <c r="DB7" i="5084" s="1"/>
  <c r="DV7" i="5088"/>
  <c r="DV7" i="5084" s="1"/>
  <c r="EB7" i="5088"/>
  <c r="EB7" i="5084" s="1"/>
  <c r="FF7" i="5088"/>
  <c r="FF7" i="5084" s="1"/>
  <c r="EH7" i="5088"/>
  <c r="EH7" i="5084" s="1"/>
  <c r="FR7" i="5088"/>
  <c r="FR7" i="5084" s="1"/>
  <c r="FX7" i="5088"/>
  <c r="FX7" i="5084" s="1"/>
  <c r="GD7" i="5088"/>
  <c r="GD7" i="5084" s="1"/>
  <c r="GJ7" i="5088"/>
  <c r="GJ7" i="5084" s="1"/>
  <c r="GP7" i="5088"/>
  <c r="GP7" i="5084" s="1"/>
  <c r="GV7" i="5088"/>
  <c r="GV7" i="5084" s="1"/>
  <c r="HB7" i="5088"/>
  <c r="HB7" i="5084" s="1"/>
  <c r="HH7" i="5088"/>
  <c r="HH7" i="5084" s="1"/>
  <c r="G8" i="5088"/>
  <c r="G8" i="5084" s="1"/>
  <c r="M8" i="5088"/>
  <c r="M8" i="5084" s="1"/>
  <c r="S8" i="5088"/>
  <c r="S8" i="5084" s="1"/>
  <c r="AW8" i="5088"/>
  <c r="AW8" i="5084" s="1"/>
  <c r="AQ8" i="5088"/>
  <c r="AQ8" i="5084" s="1"/>
  <c r="AK8" i="5084"/>
  <c r="BC8" i="5088"/>
  <c r="BC8" i="5084" s="1"/>
  <c r="AE8" i="5088"/>
  <c r="AE8" i="5084" s="1"/>
  <c r="CA8" i="5088"/>
  <c r="CA8" i="5084" s="1"/>
  <c r="BO8" i="5088"/>
  <c r="BO8" i="5084" s="1"/>
  <c r="BU8" i="5088"/>
  <c r="BU8" i="5084" s="1"/>
  <c r="CN8" i="5088"/>
  <c r="CN8" i="5084" s="1"/>
  <c r="CU8" i="5088"/>
  <c r="CU8" i="5084" s="1"/>
  <c r="DI8" i="5088"/>
  <c r="DI8" i="5084" s="1"/>
  <c r="DB8" i="5088"/>
  <c r="DB8" i="5084" s="1"/>
  <c r="DV8" i="5088"/>
  <c r="DV8" i="5084" s="1"/>
  <c r="EB8" i="5088"/>
  <c r="EB8" i="5084" s="1"/>
  <c r="FF8" i="5088"/>
  <c r="FF8" i="5084" s="1"/>
  <c r="EH8" i="5088"/>
  <c r="EH8" i="5084" s="1"/>
  <c r="FR8" i="5088"/>
  <c r="FR8" i="5084" s="1"/>
  <c r="FX8" i="5088"/>
  <c r="FX8" i="5084" s="1"/>
  <c r="GD8" i="5088"/>
  <c r="GD8" i="5084" s="1"/>
  <c r="GJ8" i="5088"/>
  <c r="GJ8" i="5084" s="1"/>
  <c r="GP8" i="5088"/>
  <c r="GP8" i="5084" s="1"/>
  <c r="GV8" i="5088"/>
  <c r="GV8" i="5084" s="1"/>
  <c r="HB8" i="5088"/>
  <c r="HB8" i="5084" s="1"/>
  <c r="HH8" i="5088"/>
  <c r="HH8" i="5084" s="1"/>
  <c r="G9" i="5088"/>
  <c r="G9" i="5084" s="1"/>
  <c r="M9" i="5088"/>
  <c r="M9" i="5084" s="1"/>
  <c r="S9" i="5088"/>
  <c r="S9" i="5084" s="1"/>
  <c r="AW9" i="5088"/>
  <c r="AW9" i="5084" s="1"/>
  <c r="AQ9" i="5088"/>
  <c r="AQ9" i="5084" s="1"/>
  <c r="AK9" i="5084"/>
  <c r="BC9" i="5088"/>
  <c r="BC9" i="5084" s="1"/>
  <c r="AE9" i="5088"/>
  <c r="AE9" i="5084" s="1"/>
  <c r="CA9" i="5088"/>
  <c r="CA9" i="5084" s="1"/>
  <c r="BO9" i="5088"/>
  <c r="BO9" i="5084" s="1"/>
  <c r="BU9" i="5088"/>
  <c r="BU9" i="5084" s="1"/>
  <c r="CN9" i="5088"/>
  <c r="CN9" i="5084" s="1"/>
  <c r="CU9" i="5088"/>
  <c r="CU9" i="5084" s="1"/>
  <c r="DI9" i="5088"/>
  <c r="DI9" i="5084" s="1"/>
  <c r="DB9" i="5088"/>
  <c r="DB9" i="5084" s="1"/>
  <c r="DV9" i="5088"/>
  <c r="DV9" i="5084" s="1"/>
  <c r="EB9" i="5088"/>
  <c r="EB9" i="5084" s="1"/>
  <c r="FF9" i="5088"/>
  <c r="FF9" i="5084" s="1"/>
  <c r="EH9" i="5088"/>
  <c r="EH9" i="5084" s="1"/>
  <c r="FR9" i="5088"/>
  <c r="FR9" i="5084" s="1"/>
  <c r="FX9" i="5088"/>
  <c r="FX9" i="5084" s="1"/>
  <c r="GD9" i="5088"/>
  <c r="GD9" i="5084" s="1"/>
  <c r="GJ9" i="5088"/>
  <c r="GJ9" i="5084" s="1"/>
  <c r="GP9" i="5088"/>
  <c r="GP9" i="5084" s="1"/>
  <c r="GV9" i="5088"/>
  <c r="GV9" i="5084" s="1"/>
  <c r="HB9" i="5088"/>
  <c r="HB9" i="5084" s="1"/>
  <c r="HH9" i="5088"/>
  <c r="HH9" i="5084" s="1"/>
  <c r="G10" i="5088"/>
  <c r="M10" i="5088"/>
  <c r="S10" i="5088"/>
  <c r="AW10" i="5088"/>
  <c r="AQ10" i="5088"/>
  <c r="BC10" i="5088"/>
  <c r="AE10" i="5088"/>
  <c r="CA10" i="5088"/>
  <c r="BO10" i="5088"/>
  <c r="BU10" i="5088"/>
  <c r="CN10" i="5088"/>
  <c r="CU10" i="5088"/>
  <c r="DI10" i="5088"/>
  <c r="DB10" i="5088"/>
  <c r="DB10" i="5084" s="1"/>
  <c r="DV10" i="5088"/>
  <c r="EB10" i="5088"/>
  <c r="FF10" i="5088"/>
  <c r="EH10" i="5088"/>
  <c r="FR10" i="5088"/>
  <c r="FX10" i="5088"/>
  <c r="GD10" i="5088"/>
  <c r="GJ10" i="5088"/>
  <c r="GP10" i="5088"/>
  <c r="GV10" i="5088"/>
  <c r="HB10" i="5088"/>
  <c r="HH10" i="5088"/>
  <c r="G11" i="5088"/>
  <c r="M11" i="5088"/>
  <c r="S11" i="5088"/>
  <c r="AW11" i="5088"/>
  <c r="AQ11" i="5088"/>
  <c r="BC11" i="5088"/>
  <c r="AE11" i="5088"/>
  <c r="CA11" i="5088"/>
  <c r="BO11" i="5088"/>
  <c r="BU11" i="5088"/>
  <c r="CN11" i="5088"/>
  <c r="CU11" i="5088"/>
  <c r="DI11" i="5088"/>
  <c r="DB11" i="5088"/>
  <c r="DV11" i="5088"/>
  <c r="EB11" i="5088"/>
  <c r="FF11" i="5088"/>
  <c r="EH11" i="5088"/>
  <c r="FR11" i="5088"/>
  <c r="FX11" i="5088"/>
  <c r="GD11" i="5088"/>
  <c r="GJ11" i="5088"/>
  <c r="GP11" i="5088"/>
  <c r="GV11" i="5088"/>
  <c r="HB11" i="5088"/>
  <c r="HH11" i="5088"/>
  <c r="G12" i="5088"/>
  <c r="M12" i="5088"/>
  <c r="S12" i="5088"/>
  <c r="AW12" i="5088"/>
  <c r="AQ12" i="5088"/>
  <c r="BC12" i="5088"/>
  <c r="AE12" i="5088"/>
  <c r="CA12" i="5088"/>
  <c r="BO12" i="5088"/>
  <c r="BU12" i="5088"/>
  <c r="CN12" i="5088"/>
  <c r="CU12" i="5088"/>
  <c r="DI12" i="5088"/>
  <c r="DB12" i="5088"/>
  <c r="DV12" i="5088"/>
  <c r="EB12" i="5088"/>
  <c r="FF12" i="5088"/>
  <c r="EH12" i="5088"/>
  <c r="FR12" i="5088"/>
  <c r="FX12" i="5088"/>
  <c r="GD12" i="5088"/>
  <c r="GJ12" i="5088"/>
  <c r="GP12" i="5088"/>
  <c r="GV12" i="5088"/>
  <c r="HB12" i="5088"/>
  <c r="HH12" i="5088"/>
  <c r="G13" i="5088"/>
  <c r="M13" i="5088"/>
  <c r="S13" i="5088"/>
  <c r="AW13" i="5088"/>
  <c r="AQ13" i="5088"/>
  <c r="BC13" i="5088"/>
  <c r="AE13" i="5088"/>
  <c r="CA13" i="5088"/>
  <c r="BO13" i="5088"/>
  <c r="BU13" i="5088"/>
  <c r="CN13" i="5088"/>
  <c r="CU13" i="5088"/>
  <c r="DI13" i="5088"/>
  <c r="DB13" i="5088"/>
  <c r="DV13" i="5088"/>
  <c r="EB13" i="5088"/>
  <c r="FF13" i="5088"/>
  <c r="EH13" i="5088"/>
  <c r="FR13" i="5088"/>
  <c r="FX13" i="5088"/>
  <c r="GD13" i="5088"/>
  <c r="GJ13" i="5088"/>
  <c r="GP13" i="5088"/>
  <c r="GV13" i="5088"/>
  <c r="HB13" i="5088"/>
  <c r="HH13" i="5088"/>
  <c r="G14" i="5088"/>
  <c r="M14" i="5088"/>
  <c r="S14" i="5088"/>
  <c r="AW14" i="5088"/>
  <c r="AQ14" i="5088"/>
  <c r="BC14" i="5088"/>
  <c r="AE14" i="5088"/>
  <c r="CA14" i="5088"/>
  <c r="BO14" i="5088"/>
  <c r="BU14" i="5088"/>
  <c r="CN14" i="5088"/>
  <c r="CU14" i="5088"/>
  <c r="DI14" i="5088"/>
  <c r="DB14" i="5088"/>
  <c r="DV14" i="5088"/>
  <c r="EB14" i="5088"/>
  <c r="FF14" i="5088"/>
  <c r="EH14" i="5088"/>
  <c r="FR14" i="5088"/>
  <c r="FX14" i="5088"/>
  <c r="GD14" i="5088"/>
  <c r="GJ14" i="5088"/>
  <c r="GP14" i="5088"/>
  <c r="GV14" i="5088"/>
  <c r="HB14" i="5088"/>
  <c r="HH14" i="5088"/>
  <c r="G15" i="5088"/>
  <c r="M15" i="5088"/>
  <c r="S15" i="5088"/>
  <c r="AW15" i="5088"/>
  <c r="AQ15" i="5088"/>
  <c r="BC15" i="5088"/>
  <c r="AE15" i="5088"/>
  <c r="CA15" i="5088"/>
  <c r="BO15" i="5088"/>
  <c r="BU15" i="5088"/>
  <c r="CN15" i="5088"/>
  <c r="CU15" i="5088"/>
  <c r="DI15" i="5088"/>
  <c r="DB15" i="5088"/>
  <c r="DV15" i="5088"/>
  <c r="EB15" i="5088"/>
  <c r="FF15" i="5088"/>
  <c r="EH15" i="5088"/>
  <c r="FR15" i="5088"/>
  <c r="FX15" i="5088"/>
  <c r="GD15" i="5088"/>
  <c r="GJ15" i="5088"/>
  <c r="GP15" i="5088"/>
  <c r="GV15" i="5088"/>
  <c r="HB15" i="5088"/>
  <c r="HH15" i="5088"/>
  <c r="G17" i="5088"/>
  <c r="M17" i="5088"/>
  <c r="S17" i="5088"/>
  <c r="AW17" i="5088"/>
  <c r="AQ17" i="5088"/>
  <c r="BC17" i="5088"/>
  <c r="AE17" i="5088"/>
  <c r="CA17" i="5088"/>
  <c r="BO17" i="5088"/>
  <c r="BU17" i="5088"/>
  <c r="CN17" i="5088"/>
  <c r="CU17" i="5088"/>
  <c r="DI17" i="5088"/>
  <c r="DB17" i="5088"/>
  <c r="DV17" i="5088"/>
  <c r="EB17" i="5088"/>
  <c r="FF17" i="5088"/>
  <c r="EH17" i="5088"/>
  <c r="FR17" i="5088"/>
  <c r="FX17" i="5088"/>
  <c r="GD17" i="5088"/>
  <c r="GJ17" i="5088"/>
  <c r="GP17" i="5088"/>
  <c r="GV17" i="5088"/>
  <c r="HB17" i="5088"/>
  <c r="HH17" i="5088"/>
  <c r="B18" i="5088"/>
  <c r="C18" i="5088"/>
  <c r="D18" i="5088"/>
  <c r="E18" i="5088"/>
  <c r="F18" i="5088"/>
  <c r="H18" i="5088"/>
  <c r="I18" i="5088"/>
  <c r="J18" i="5088"/>
  <c r="K18" i="5088"/>
  <c r="L18" i="5088"/>
  <c r="N18" i="5088"/>
  <c r="O18" i="5088"/>
  <c r="P18" i="5088"/>
  <c r="Q18" i="5088"/>
  <c r="R18" i="5088"/>
  <c r="AR18" i="5088"/>
  <c r="AS18" i="5088"/>
  <c r="AT18" i="5088"/>
  <c r="AU18" i="5088"/>
  <c r="AV18" i="5088"/>
  <c r="AX18" i="5088"/>
  <c r="AY18" i="5088"/>
  <c r="AZ18" i="5088"/>
  <c r="BA18" i="5088"/>
  <c r="BB18" i="5088"/>
  <c r="Z18" i="5088"/>
  <c r="AA18" i="5088"/>
  <c r="AB18" i="5088"/>
  <c r="AC18" i="5088"/>
  <c r="AD18" i="5088"/>
  <c r="BV18" i="5088"/>
  <c r="BW18" i="5088"/>
  <c r="BX18" i="5088"/>
  <c r="BY18" i="5088"/>
  <c r="BZ18" i="5088"/>
  <c r="BJ18" i="5088"/>
  <c r="BK18" i="5088"/>
  <c r="BL18" i="5088"/>
  <c r="BM18" i="5088"/>
  <c r="BN18" i="5088"/>
  <c r="BP18" i="5088"/>
  <c r="BQ18" i="5088"/>
  <c r="BR18" i="5088"/>
  <c r="BS18" i="5088"/>
  <c r="BT18" i="5088"/>
  <c r="CH18" i="5088"/>
  <c r="CI18" i="5088"/>
  <c r="CJ18" i="5088"/>
  <c r="CK18" i="5088"/>
  <c r="CM18" i="5088"/>
  <c r="CO18" i="5088"/>
  <c r="CP18" i="5088"/>
  <c r="CQ18" i="5088"/>
  <c r="CR18" i="5088"/>
  <c r="CT18" i="5088"/>
  <c r="DC18" i="5088"/>
  <c r="DD18" i="5088"/>
  <c r="DE18" i="5088"/>
  <c r="DF18" i="5088"/>
  <c r="DH18" i="5088"/>
  <c r="CV18" i="5088"/>
  <c r="CW18" i="5088"/>
  <c r="CX18" i="5088"/>
  <c r="CY18" i="5088"/>
  <c r="DA18" i="5088"/>
  <c r="DQ18" i="5088"/>
  <c r="DR18" i="5088"/>
  <c r="DS18" i="5088"/>
  <c r="DT18" i="5088"/>
  <c r="DU18" i="5088"/>
  <c r="DW18" i="5088"/>
  <c r="DX18" i="5088"/>
  <c r="DY18" i="5088"/>
  <c r="DZ18" i="5088"/>
  <c r="EA18" i="5088"/>
  <c r="FA18" i="5088"/>
  <c r="FB18" i="5088"/>
  <c r="FC18" i="5088"/>
  <c r="FD18" i="5088"/>
  <c r="FE18" i="5088"/>
  <c r="EC18" i="5088"/>
  <c r="ED18" i="5088"/>
  <c r="EE18" i="5088"/>
  <c r="EF18" i="5088"/>
  <c r="EG18" i="5088"/>
  <c r="FM18" i="5088"/>
  <c r="FN18" i="5088"/>
  <c r="FO18" i="5088"/>
  <c r="FP18" i="5088"/>
  <c r="FQ18" i="5088"/>
  <c r="FS18" i="5088"/>
  <c r="FT18" i="5088"/>
  <c r="FU18" i="5088"/>
  <c r="FV18" i="5088"/>
  <c r="FW18" i="5088"/>
  <c r="FY18" i="5088"/>
  <c r="FZ18" i="5088"/>
  <c r="GA18" i="5088"/>
  <c r="GB18" i="5088"/>
  <c r="GC18" i="5088"/>
  <c r="GE18" i="5088"/>
  <c r="GF18" i="5088"/>
  <c r="GG18" i="5088"/>
  <c r="GH18" i="5088"/>
  <c r="GI18" i="5088"/>
  <c r="GK18" i="5088"/>
  <c r="GL18" i="5088"/>
  <c r="GM18" i="5088"/>
  <c r="GN18" i="5088"/>
  <c r="GO18" i="5088"/>
  <c r="GQ18" i="5088"/>
  <c r="GR18" i="5088"/>
  <c r="GS18" i="5088"/>
  <c r="GT18" i="5088"/>
  <c r="GU18" i="5088"/>
  <c r="GW18" i="5088"/>
  <c r="GX18" i="5088"/>
  <c r="GY18" i="5088"/>
  <c r="GZ18" i="5088"/>
  <c r="HA18" i="5088"/>
  <c r="HC18" i="5088"/>
  <c r="HD18" i="5088"/>
  <c r="HE18" i="5088"/>
  <c r="HF18" i="5088"/>
  <c r="HG18" i="5088"/>
  <c r="G21" i="5088"/>
  <c r="M21" i="5088"/>
  <c r="S21" i="5088"/>
  <c r="AW21" i="5088"/>
  <c r="AQ21" i="5088"/>
  <c r="BC21" i="5088"/>
  <c r="AE21" i="5088"/>
  <c r="CA21" i="5088"/>
  <c r="BO21" i="5088"/>
  <c r="BU21" i="5088"/>
  <c r="CN21" i="5088"/>
  <c r="CU21" i="5088"/>
  <c r="DI21" i="5088"/>
  <c r="DB21" i="5088"/>
  <c r="DV21" i="5088"/>
  <c r="EB21" i="5088"/>
  <c r="FF21" i="5088"/>
  <c r="EH21" i="5088"/>
  <c r="FR21" i="5088"/>
  <c r="FX21" i="5088"/>
  <c r="GD21" i="5088"/>
  <c r="GJ21" i="5088"/>
  <c r="GP21" i="5088"/>
  <c r="GV21" i="5088"/>
  <c r="HB21" i="5088"/>
  <c r="HH21" i="5088"/>
  <c r="G26" i="5088"/>
  <c r="M26" i="5088"/>
  <c r="S26" i="5088"/>
  <c r="AW26" i="5088"/>
  <c r="AQ26" i="5088"/>
  <c r="BC26" i="5088"/>
  <c r="AE26" i="5088"/>
  <c r="CA26" i="5088"/>
  <c r="BO26" i="5088"/>
  <c r="BU26" i="5088"/>
  <c r="CN26" i="5088"/>
  <c r="CU26" i="5088"/>
  <c r="DI26" i="5088"/>
  <c r="DB26" i="5088"/>
  <c r="DV26" i="5088"/>
  <c r="EB26" i="5088"/>
  <c r="FF26" i="5088"/>
  <c r="EH26" i="5088"/>
  <c r="FR26" i="5088"/>
  <c r="FX26" i="5088"/>
  <c r="GD26" i="5088"/>
  <c r="GJ26" i="5088"/>
  <c r="GP26" i="5088"/>
  <c r="GV26" i="5088"/>
  <c r="HB26" i="5088"/>
  <c r="HH26" i="5088"/>
  <c r="G27" i="5088"/>
  <c r="M27" i="5088"/>
  <c r="S27" i="5088"/>
  <c r="AW27" i="5088"/>
  <c r="AQ27" i="5088"/>
  <c r="BC27" i="5088"/>
  <c r="AE27" i="5088"/>
  <c r="CA27" i="5088"/>
  <c r="BO27" i="5088"/>
  <c r="BU27" i="5088"/>
  <c r="CN27" i="5088"/>
  <c r="CU27" i="5088"/>
  <c r="DI27" i="5088"/>
  <c r="DB27" i="5088"/>
  <c r="DV27" i="5088"/>
  <c r="EB27" i="5088"/>
  <c r="FF27" i="5088"/>
  <c r="EH27" i="5088"/>
  <c r="FR27" i="5088"/>
  <c r="FX27" i="5088"/>
  <c r="GD27" i="5088"/>
  <c r="GJ27" i="5088"/>
  <c r="GP27" i="5088"/>
  <c r="GV27" i="5088"/>
  <c r="HB27" i="5088"/>
  <c r="HH27" i="5088"/>
  <c r="G29" i="5088"/>
  <c r="M29" i="5088"/>
  <c r="S29" i="5088"/>
  <c r="AW29" i="5088"/>
  <c r="AQ29" i="5088"/>
  <c r="BC29" i="5088"/>
  <c r="AE29" i="5088"/>
  <c r="CA29" i="5088"/>
  <c r="BO29" i="5088"/>
  <c r="BU29" i="5088"/>
  <c r="CN29" i="5088"/>
  <c r="CU29" i="5088"/>
  <c r="DI29" i="5088"/>
  <c r="DB29" i="5088"/>
  <c r="DV29" i="5088"/>
  <c r="EB29" i="5088"/>
  <c r="FF29" i="5088"/>
  <c r="EH29" i="5088"/>
  <c r="FR29" i="5088"/>
  <c r="FX29" i="5088"/>
  <c r="GD29" i="5088"/>
  <c r="GJ29" i="5088"/>
  <c r="GP29" i="5088"/>
  <c r="GV29" i="5088"/>
  <c r="HB29" i="5088"/>
  <c r="HH29" i="5088"/>
  <c r="G34" i="5088"/>
  <c r="M34" i="5088"/>
  <c r="S34" i="5088"/>
  <c r="AW34" i="5088"/>
  <c r="AQ34" i="5088"/>
  <c r="BC34" i="5088"/>
  <c r="AE34" i="5088"/>
  <c r="CA34" i="5088"/>
  <c r="BO34" i="5088"/>
  <c r="BU34" i="5088"/>
  <c r="CN34" i="5088"/>
  <c r="CU34" i="5088"/>
  <c r="DI34" i="5088"/>
  <c r="DB34" i="5088"/>
  <c r="DV34" i="5088"/>
  <c r="EB34" i="5088"/>
  <c r="FF34" i="5088"/>
  <c r="EH34" i="5088"/>
  <c r="FR34" i="5088"/>
  <c r="FX34" i="5088"/>
  <c r="GD34" i="5088"/>
  <c r="GJ34" i="5088"/>
  <c r="GP34" i="5088"/>
  <c r="GV34" i="5088"/>
  <c r="HB34" i="5088"/>
  <c r="HH34" i="5088"/>
  <c r="G38" i="5088"/>
  <c r="M38" i="5088"/>
  <c r="S38" i="5088"/>
  <c r="AW38" i="5088"/>
  <c r="AQ38" i="5088"/>
  <c r="BC38" i="5088"/>
  <c r="AE38" i="5088"/>
  <c r="CA38" i="5088"/>
  <c r="BO38" i="5088"/>
  <c r="BU38" i="5088"/>
  <c r="CN38" i="5088"/>
  <c r="CU38" i="5088"/>
  <c r="DI38" i="5088"/>
  <c r="DB38" i="5088"/>
  <c r="DV38" i="5088"/>
  <c r="EB38" i="5088"/>
  <c r="FF38" i="5088"/>
  <c r="EH38" i="5088"/>
  <c r="FR38" i="5088"/>
  <c r="FX38" i="5088"/>
  <c r="GD38" i="5088"/>
  <c r="GJ38" i="5088"/>
  <c r="GP38" i="5088"/>
  <c r="GV38" i="5088"/>
  <c r="HB38" i="5088"/>
  <c r="HH38" i="5088"/>
  <c r="G33" i="5088"/>
  <c r="M33" i="5088"/>
  <c r="S33" i="5088"/>
  <c r="AW33" i="5088"/>
  <c r="AQ33" i="5088"/>
  <c r="BC33" i="5088"/>
  <c r="AE33" i="5088"/>
  <c r="CA33" i="5088"/>
  <c r="BO33" i="5088"/>
  <c r="BU33" i="5088"/>
  <c r="CN33" i="5088"/>
  <c r="CU33" i="5088"/>
  <c r="DI33" i="5088"/>
  <c r="DB33" i="5088"/>
  <c r="DV33" i="5088"/>
  <c r="EB33" i="5088"/>
  <c r="FF33" i="5088"/>
  <c r="EH33" i="5088"/>
  <c r="FR33" i="5088"/>
  <c r="FX33" i="5088"/>
  <c r="GD33" i="5088"/>
  <c r="GJ33" i="5088"/>
  <c r="GP33" i="5088"/>
  <c r="GV33" i="5088"/>
  <c r="HB33" i="5088"/>
  <c r="HH33" i="5088"/>
  <c r="G30" i="5088"/>
  <c r="M30" i="5088"/>
  <c r="S30" i="5088"/>
  <c r="AW30" i="5088"/>
  <c r="AQ30" i="5088"/>
  <c r="BC30" i="5088"/>
  <c r="AE30" i="5088"/>
  <c r="CA30" i="5088"/>
  <c r="BO30" i="5088"/>
  <c r="BU30" i="5088"/>
  <c r="CN30" i="5088"/>
  <c r="CU30" i="5088"/>
  <c r="DI30" i="5088"/>
  <c r="DB30" i="5088"/>
  <c r="DV30" i="5088"/>
  <c r="EB30" i="5088"/>
  <c r="FF30" i="5088"/>
  <c r="EH30" i="5088"/>
  <c r="FR30" i="5088"/>
  <c r="FX30" i="5088"/>
  <c r="GD30" i="5088"/>
  <c r="GJ30" i="5088"/>
  <c r="GP30" i="5088"/>
  <c r="GV30" i="5088"/>
  <c r="HB30" i="5088"/>
  <c r="HH30" i="5088"/>
  <c r="G41" i="5088"/>
  <c r="M41" i="5088"/>
  <c r="S41" i="5088"/>
  <c r="AW41" i="5088"/>
  <c r="AQ41" i="5088"/>
  <c r="BC41" i="5088"/>
  <c r="AE41" i="5088"/>
  <c r="CA41" i="5088"/>
  <c r="BO41" i="5088"/>
  <c r="BU41" i="5088"/>
  <c r="CN41" i="5088"/>
  <c r="CU41" i="5088"/>
  <c r="DI41" i="5088"/>
  <c r="DB41" i="5088"/>
  <c r="DV41" i="5088"/>
  <c r="EB41" i="5088"/>
  <c r="FF41" i="5088"/>
  <c r="EH41" i="5088"/>
  <c r="FR41" i="5088"/>
  <c r="FX41" i="5088"/>
  <c r="GD41" i="5088"/>
  <c r="GJ41" i="5088"/>
  <c r="GP41" i="5088"/>
  <c r="GV41" i="5088"/>
  <c r="HB41" i="5088"/>
  <c r="HH41" i="5088"/>
  <c r="G35" i="5088"/>
  <c r="M35" i="5088"/>
  <c r="S35" i="5088"/>
  <c r="AW35" i="5088"/>
  <c r="AQ35" i="5088"/>
  <c r="BC35" i="5088"/>
  <c r="AE35" i="5088"/>
  <c r="CA35" i="5088"/>
  <c r="BO35" i="5088"/>
  <c r="BU35" i="5088"/>
  <c r="CN35" i="5088"/>
  <c r="CU35" i="5088"/>
  <c r="DI35" i="5088"/>
  <c r="DB35" i="5088"/>
  <c r="DV35" i="5088"/>
  <c r="EB35" i="5088"/>
  <c r="FF35" i="5088"/>
  <c r="EH35" i="5088"/>
  <c r="FR35" i="5088"/>
  <c r="FX35" i="5088"/>
  <c r="GD35" i="5088"/>
  <c r="GJ35" i="5088"/>
  <c r="GP35" i="5088"/>
  <c r="GV35" i="5088"/>
  <c r="HB35" i="5088"/>
  <c r="HH35" i="5088"/>
  <c r="G40" i="5088"/>
  <c r="M40" i="5088"/>
  <c r="S40" i="5088"/>
  <c r="AW40" i="5088"/>
  <c r="AQ40" i="5088"/>
  <c r="BC40" i="5088"/>
  <c r="AE40" i="5088"/>
  <c r="CA40" i="5088"/>
  <c r="BO40" i="5088"/>
  <c r="BU40" i="5088"/>
  <c r="CN40" i="5088"/>
  <c r="CU40" i="5088"/>
  <c r="DI40" i="5088"/>
  <c r="DB40" i="5088"/>
  <c r="DV40" i="5088"/>
  <c r="EB40" i="5088"/>
  <c r="FF40" i="5088"/>
  <c r="EH40" i="5088"/>
  <c r="FR40" i="5088"/>
  <c r="FX40" i="5088"/>
  <c r="GD40" i="5088"/>
  <c r="GJ40" i="5088"/>
  <c r="GP40" i="5088"/>
  <c r="GV40" i="5088"/>
  <c r="HB40" i="5088"/>
  <c r="HH40" i="5088"/>
  <c r="G22" i="5088"/>
  <c r="M22" i="5088"/>
  <c r="S22" i="5088"/>
  <c r="AW22" i="5088"/>
  <c r="AQ22" i="5088"/>
  <c r="BC22" i="5088"/>
  <c r="AE22" i="5088"/>
  <c r="CA22" i="5088"/>
  <c r="BO22" i="5088"/>
  <c r="BU22" i="5088"/>
  <c r="CN22" i="5088"/>
  <c r="CU22" i="5088"/>
  <c r="DI22" i="5088"/>
  <c r="DB22" i="5088"/>
  <c r="DV22" i="5088"/>
  <c r="EB22" i="5088"/>
  <c r="FF22" i="5088"/>
  <c r="EH22" i="5088"/>
  <c r="FR22" i="5088"/>
  <c r="FX22" i="5088"/>
  <c r="GD22" i="5088"/>
  <c r="GJ22" i="5088"/>
  <c r="GP22" i="5088"/>
  <c r="GV22" i="5088"/>
  <c r="HB22" i="5088"/>
  <c r="HH22" i="5088"/>
  <c r="G23" i="5088"/>
  <c r="M23" i="5088"/>
  <c r="S23" i="5088"/>
  <c r="AW23" i="5088"/>
  <c r="AQ23" i="5088"/>
  <c r="BC23" i="5088"/>
  <c r="AE23" i="5088"/>
  <c r="CA23" i="5088"/>
  <c r="BO23" i="5088"/>
  <c r="BU23" i="5088"/>
  <c r="CN23" i="5088"/>
  <c r="CU23" i="5088"/>
  <c r="DI23" i="5088"/>
  <c r="DB23" i="5088"/>
  <c r="DV23" i="5088"/>
  <c r="EB23" i="5088"/>
  <c r="FF23" i="5088"/>
  <c r="EH23" i="5088"/>
  <c r="FR23" i="5088"/>
  <c r="FX23" i="5088"/>
  <c r="GD23" i="5088"/>
  <c r="GJ23" i="5088"/>
  <c r="GP23" i="5088"/>
  <c r="GV23" i="5088"/>
  <c r="HB23" i="5088"/>
  <c r="HH23" i="5088"/>
  <c r="G32" i="5088"/>
  <c r="M32" i="5088"/>
  <c r="S32" i="5088"/>
  <c r="AW32" i="5088"/>
  <c r="AQ32" i="5088"/>
  <c r="BC32" i="5088"/>
  <c r="AE32" i="5088"/>
  <c r="CA32" i="5088"/>
  <c r="BO32" i="5088"/>
  <c r="BU32" i="5088"/>
  <c r="CN32" i="5088"/>
  <c r="CU32" i="5088"/>
  <c r="DI32" i="5088"/>
  <c r="DB32" i="5088"/>
  <c r="DV32" i="5088"/>
  <c r="EB32" i="5088"/>
  <c r="FF32" i="5088"/>
  <c r="EH32" i="5088"/>
  <c r="FR32" i="5088"/>
  <c r="FX32" i="5088"/>
  <c r="GD32" i="5088"/>
  <c r="GJ32" i="5088"/>
  <c r="GP32" i="5088"/>
  <c r="GV32" i="5088"/>
  <c r="HB32" i="5088"/>
  <c r="HH32" i="5088"/>
  <c r="G24" i="5088"/>
  <c r="M24" i="5088"/>
  <c r="S24" i="5088"/>
  <c r="AW24" i="5088"/>
  <c r="AQ24" i="5088"/>
  <c r="BC24" i="5088"/>
  <c r="AE24" i="5088"/>
  <c r="CA24" i="5088"/>
  <c r="BO24" i="5088"/>
  <c r="BU24" i="5088"/>
  <c r="CN24" i="5088"/>
  <c r="CU24" i="5088"/>
  <c r="DI24" i="5088"/>
  <c r="DB24" i="5088"/>
  <c r="DV24" i="5088"/>
  <c r="EB24" i="5088"/>
  <c r="FF24" i="5088"/>
  <c r="EH24" i="5088"/>
  <c r="FR24" i="5088"/>
  <c r="FX24" i="5088"/>
  <c r="GD24" i="5088"/>
  <c r="GJ24" i="5088"/>
  <c r="GP24" i="5088"/>
  <c r="GV24" i="5088"/>
  <c r="HB24" i="5088"/>
  <c r="HH24" i="5088"/>
  <c r="G39" i="5088"/>
  <c r="M39" i="5088"/>
  <c r="S39" i="5088"/>
  <c r="AW39" i="5088"/>
  <c r="AQ39" i="5088"/>
  <c r="BC39" i="5088"/>
  <c r="AE39" i="5088"/>
  <c r="CA39" i="5088"/>
  <c r="BO39" i="5088"/>
  <c r="BU39" i="5088"/>
  <c r="CN39" i="5088"/>
  <c r="CU39" i="5088"/>
  <c r="DI39" i="5088"/>
  <c r="DB39" i="5088"/>
  <c r="DV39" i="5088"/>
  <c r="EB39" i="5088"/>
  <c r="FF39" i="5088"/>
  <c r="EH39" i="5088"/>
  <c r="FR39" i="5088"/>
  <c r="FX39" i="5088"/>
  <c r="GD39" i="5088"/>
  <c r="GJ39" i="5088"/>
  <c r="GP39" i="5088"/>
  <c r="GV39" i="5088"/>
  <c r="HB39" i="5088"/>
  <c r="HH39" i="5088"/>
  <c r="G42" i="5088"/>
  <c r="M42" i="5088"/>
  <c r="S42" i="5088"/>
  <c r="AW42" i="5088"/>
  <c r="AQ42" i="5088"/>
  <c r="BC42" i="5088"/>
  <c r="AE42" i="5088"/>
  <c r="CA42" i="5088"/>
  <c r="BO42" i="5088"/>
  <c r="BU42" i="5088"/>
  <c r="CN42" i="5088"/>
  <c r="CU42" i="5088"/>
  <c r="DI42" i="5088"/>
  <c r="DB42" i="5088"/>
  <c r="DV42" i="5088"/>
  <c r="EB42" i="5088"/>
  <c r="FF42" i="5088"/>
  <c r="EH42" i="5088"/>
  <c r="FR42" i="5088"/>
  <c r="FX42" i="5088"/>
  <c r="GD42" i="5088"/>
  <c r="GJ42" i="5088"/>
  <c r="GP42" i="5088"/>
  <c r="GV42" i="5088"/>
  <c r="HB42" i="5088"/>
  <c r="HH42" i="5088"/>
  <c r="G36" i="5088"/>
  <c r="M36" i="5088"/>
  <c r="S36" i="5088"/>
  <c r="AW36" i="5088"/>
  <c r="AQ36" i="5088"/>
  <c r="BC36" i="5088"/>
  <c r="AE36" i="5088"/>
  <c r="CA36" i="5088"/>
  <c r="BO36" i="5088"/>
  <c r="BU36" i="5088"/>
  <c r="CN36" i="5088"/>
  <c r="CU36" i="5088"/>
  <c r="DI36" i="5088"/>
  <c r="DB36" i="5088"/>
  <c r="DV36" i="5088"/>
  <c r="EB36" i="5088"/>
  <c r="FF36" i="5088"/>
  <c r="EH36" i="5088"/>
  <c r="FR36" i="5088"/>
  <c r="FX36" i="5088"/>
  <c r="GD36" i="5088"/>
  <c r="GJ36" i="5088"/>
  <c r="GP36" i="5088"/>
  <c r="GV36" i="5088"/>
  <c r="HB36" i="5088"/>
  <c r="HH36" i="5088"/>
  <c r="G44" i="5088"/>
  <c r="M44" i="5088"/>
  <c r="S44" i="5088"/>
  <c r="AW44" i="5088"/>
  <c r="AQ44" i="5088"/>
  <c r="BC44" i="5088"/>
  <c r="AE44" i="5088"/>
  <c r="CA44" i="5088"/>
  <c r="BO44" i="5088"/>
  <c r="BU44" i="5088"/>
  <c r="CN44" i="5088"/>
  <c r="CU44" i="5088"/>
  <c r="DI44" i="5088"/>
  <c r="DB44" i="5088"/>
  <c r="DV44" i="5088"/>
  <c r="EB44" i="5088"/>
  <c r="FF44" i="5088"/>
  <c r="EH44" i="5088"/>
  <c r="FR44" i="5088"/>
  <c r="FX44" i="5088"/>
  <c r="GD44" i="5088"/>
  <c r="GJ44" i="5088"/>
  <c r="GP44" i="5088"/>
  <c r="GV44" i="5088"/>
  <c r="HB44" i="5088"/>
  <c r="HH44" i="5088"/>
  <c r="G37" i="5088"/>
  <c r="M37" i="5088"/>
  <c r="S37" i="5088"/>
  <c r="AW37" i="5088"/>
  <c r="AQ37" i="5088"/>
  <c r="BC37" i="5088"/>
  <c r="AE37" i="5088"/>
  <c r="CA37" i="5088"/>
  <c r="BO37" i="5088"/>
  <c r="BU37" i="5088"/>
  <c r="CN37" i="5088"/>
  <c r="CU37" i="5088"/>
  <c r="DI37" i="5088"/>
  <c r="DB37" i="5088"/>
  <c r="DV37" i="5088"/>
  <c r="EB37" i="5088"/>
  <c r="FF37" i="5088"/>
  <c r="EH37" i="5088"/>
  <c r="FR37" i="5088"/>
  <c r="FX37" i="5088"/>
  <c r="GD37" i="5088"/>
  <c r="GJ37" i="5088"/>
  <c r="GP37" i="5088"/>
  <c r="GV37" i="5088"/>
  <c r="HB37" i="5088"/>
  <c r="HH37" i="5088"/>
  <c r="G43" i="5088"/>
  <c r="M43" i="5088"/>
  <c r="S43" i="5088"/>
  <c r="AW43" i="5088"/>
  <c r="AQ43" i="5088"/>
  <c r="BC43" i="5088"/>
  <c r="AE43" i="5088"/>
  <c r="CA43" i="5088"/>
  <c r="BO43" i="5088"/>
  <c r="BU43" i="5088"/>
  <c r="CN43" i="5088"/>
  <c r="CU43" i="5088"/>
  <c r="DI43" i="5088"/>
  <c r="DB43" i="5088"/>
  <c r="DV43" i="5088"/>
  <c r="EB43" i="5088"/>
  <c r="FF43" i="5088"/>
  <c r="EH43" i="5088"/>
  <c r="FR43" i="5088"/>
  <c r="FX43" i="5088"/>
  <c r="GD43" i="5088"/>
  <c r="GJ43" i="5088"/>
  <c r="GP43" i="5088"/>
  <c r="GV43" i="5088"/>
  <c r="HB43" i="5088"/>
  <c r="HH43" i="5088"/>
  <c r="G25" i="5088"/>
  <c r="M25" i="5088"/>
  <c r="S25" i="5088"/>
  <c r="AW25" i="5088"/>
  <c r="AQ25" i="5088"/>
  <c r="BC25" i="5088"/>
  <c r="AE25" i="5088"/>
  <c r="CA25" i="5088"/>
  <c r="BO25" i="5088"/>
  <c r="BU25" i="5088"/>
  <c r="CN25" i="5088"/>
  <c r="CU25" i="5088"/>
  <c r="DI25" i="5088"/>
  <c r="DB25" i="5088"/>
  <c r="DV25" i="5088"/>
  <c r="EB25" i="5088"/>
  <c r="FF25" i="5088"/>
  <c r="EH25" i="5088"/>
  <c r="FR25" i="5088"/>
  <c r="FX25" i="5088"/>
  <c r="GD25" i="5088"/>
  <c r="GJ25" i="5088"/>
  <c r="GP25" i="5088"/>
  <c r="GV25" i="5088"/>
  <c r="HB25" i="5088"/>
  <c r="HH25" i="5088"/>
  <c r="B45" i="5088"/>
  <c r="C45" i="5088"/>
  <c r="D45" i="5088"/>
  <c r="E45" i="5088"/>
  <c r="F45" i="5088"/>
  <c r="H45" i="5088"/>
  <c r="I45" i="5088"/>
  <c r="J45" i="5088"/>
  <c r="K45" i="5088"/>
  <c r="L45" i="5088"/>
  <c r="N45" i="5088"/>
  <c r="O45" i="5088"/>
  <c r="P45" i="5088"/>
  <c r="Q45" i="5088"/>
  <c r="R45" i="5088"/>
  <c r="AR45" i="5088"/>
  <c r="AS45" i="5088"/>
  <c r="AT45" i="5088"/>
  <c r="AU45" i="5088"/>
  <c r="AV45" i="5088"/>
  <c r="BD65" i="5088"/>
  <c r="AX45" i="5088"/>
  <c r="AY45" i="5088"/>
  <c r="AZ45" i="5088"/>
  <c r="BA45" i="5088"/>
  <c r="BB45" i="5088"/>
  <c r="Z45" i="5088"/>
  <c r="AA45" i="5088"/>
  <c r="AB45" i="5088"/>
  <c r="AC45" i="5088"/>
  <c r="AD45" i="5088"/>
  <c r="BV45" i="5088"/>
  <c r="BW45" i="5088"/>
  <c r="BX45" i="5088"/>
  <c r="BY45" i="5088"/>
  <c r="BZ45" i="5088"/>
  <c r="BJ45" i="5088"/>
  <c r="BK45" i="5088"/>
  <c r="BL45" i="5088"/>
  <c r="BM45" i="5088"/>
  <c r="BN45" i="5088"/>
  <c r="BP45" i="5088"/>
  <c r="BQ45" i="5088"/>
  <c r="BR45" i="5088"/>
  <c r="BS45" i="5088"/>
  <c r="BT45" i="5088"/>
  <c r="CH45" i="5088"/>
  <c r="CO45" i="5088"/>
  <c r="CP45" i="5088"/>
  <c r="CQ45" i="5088"/>
  <c r="CR45" i="5088"/>
  <c r="CT45" i="5088"/>
  <c r="DC45" i="5088"/>
  <c r="DD45" i="5088"/>
  <c r="DE45" i="5088"/>
  <c r="DF45" i="5088"/>
  <c r="DH45" i="5088"/>
  <c r="CV45" i="5088"/>
  <c r="CW45" i="5088"/>
  <c r="CX45" i="5088"/>
  <c r="CY45" i="5088"/>
  <c r="DA45" i="5088"/>
  <c r="DQ45" i="5088"/>
  <c r="DR45" i="5088"/>
  <c r="DS45" i="5088"/>
  <c r="DT45" i="5088"/>
  <c r="DU45" i="5088"/>
  <c r="DW45" i="5088"/>
  <c r="DX45" i="5088"/>
  <c r="DY45" i="5088"/>
  <c r="DZ45" i="5088"/>
  <c r="EA45" i="5088"/>
  <c r="FA45" i="5088"/>
  <c r="FB45" i="5088"/>
  <c r="FC45" i="5088"/>
  <c r="FD45" i="5088"/>
  <c r="FE45" i="5088"/>
  <c r="EC45" i="5088"/>
  <c r="ED45" i="5088"/>
  <c r="EE45" i="5088"/>
  <c r="EF45" i="5088"/>
  <c r="EG45" i="5088"/>
  <c r="FM45" i="5088"/>
  <c r="FN45" i="5088"/>
  <c r="FO45" i="5088"/>
  <c r="FP45" i="5088"/>
  <c r="FQ45" i="5088"/>
  <c r="FS45" i="5088"/>
  <c r="FT45" i="5088"/>
  <c r="FU45" i="5088"/>
  <c r="FV45" i="5088"/>
  <c r="FW45" i="5088"/>
  <c r="FY45" i="5088"/>
  <c r="FZ45" i="5088"/>
  <c r="GA45" i="5088"/>
  <c r="GB45" i="5088"/>
  <c r="GC45" i="5088"/>
  <c r="GE45" i="5088"/>
  <c r="GF45" i="5088"/>
  <c r="GG45" i="5088"/>
  <c r="GH45" i="5088"/>
  <c r="GI45" i="5088"/>
  <c r="GK45" i="5088"/>
  <c r="GL45" i="5088"/>
  <c r="GM45" i="5088"/>
  <c r="GN45" i="5088"/>
  <c r="GO45" i="5088"/>
  <c r="GQ45" i="5088"/>
  <c r="GR45" i="5088"/>
  <c r="GW45" i="5088"/>
  <c r="GX45" i="5088"/>
  <c r="GY45" i="5088"/>
  <c r="GZ45" i="5088"/>
  <c r="HA45" i="5088"/>
  <c r="HC45" i="5088"/>
  <c r="HD45" i="5088"/>
  <c r="HE45" i="5088"/>
  <c r="HF45" i="5088"/>
  <c r="HG45" i="5088"/>
  <c r="HM45" i="5088" s="1"/>
  <c r="G50" i="5088"/>
  <c r="M50" i="5088"/>
  <c r="S50" i="5088"/>
  <c r="AW50" i="5088"/>
  <c r="AQ50" i="5088"/>
  <c r="BC50" i="5088"/>
  <c r="AE50" i="5088"/>
  <c r="CA50" i="5088"/>
  <c r="BO50" i="5088"/>
  <c r="BU50" i="5088"/>
  <c r="CN50" i="5088"/>
  <c r="CU50" i="5088"/>
  <c r="DI50" i="5088"/>
  <c r="DB50" i="5088"/>
  <c r="DV50" i="5088"/>
  <c r="EB50" i="5088"/>
  <c r="FF50" i="5088"/>
  <c r="EH50" i="5088"/>
  <c r="FR50" i="5088"/>
  <c r="FX50" i="5088"/>
  <c r="GD50" i="5088"/>
  <c r="GJ50" i="5088"/>
  <c r="GP50" i="5088"/>
  <c r="GV50" i="5088"/>
  <c r="HB50" i="5088"/>
  <c r="HH50" i="5088"/>
  <c r="G52" i="5088"/>
  <c r="M52" i="5088"/>
  <c r="S52" i="5088"/>
  <c r="AW52" i="5088"/>
  <c r="AQ52" i="5088"/>
  <c r="BC52" i="5088"/>
  <c r="AE52" i="5088"/>
  <c r="CA52" i="5088"/>
  <c r="BO52" i="5088"/>
  <c r="BU52" i="5088"/>
  <c r="CN52" i="5088"/>
  <c r="CU52" i="5088"/>
  <c r="DI52" i="5088"/>
  <c r="DB52" i="5088"/>
  <c r="DV52" i="5088"/>
  <c r="EB52" i="5088"/>
  <c r="FF52" i="5088"/>
  <c r="EH52" i="5088"/>
  <c r="FR52" i="5088"/>
  <c r="FX52" i="5088"/>
  <c r="GD52" i="5088"/>
  <c r="GJ52" i="5088"/>
  <c r="GP52" i="5088"/>
  <c r="GV52" i="5088"/>
  <c r="HB52" i="5088"/>
  <c r="HH52" i="5088"/>
  <c r="G53" i="5088"/>
  <c r="M53" i="5088"/>
  <c r="S53" i="5088"/>
  <c r="AW53" i="5088"/>
  <c r="AQ53" i="5088"/>
  <c r="BC53" i="5088"/>
  <c r="AE53" i="5088"/>
  <c r="CA53" i="5088"/>
  <c r="BO53" i="5088"/>
  <c r="BU53" i="5088"/>
  <c r="CN53" i="5088"/>
  <c r="CU53" i="5088"/>
  <c r="DI53" i="5088"/>
  <c r="DB53" i="5088"/>
  <c r="DV53" i="5088"/>
  <c r="EB53" i="5088"/>
  <c r="FF53" i="5088"/>
  <c r="EH53" i="5088"/>
  <c r="FR53" i="5088"/>
  <c r="FX53" i="5088"/>
  <c r="GD53" i="5088"/>
  <c r="GJ53" i="5088"/>
  <c r="GP53" i="5088"/>
  <c r="GV53" i="5088"/>
  <c r="HB53" i="5088"/>
  <c r="HH53" i="5088"/>
  <c r="G54" i="5088"/>
  <c r="M54" i="5088"/>
  <c r="S54" i="5088"/>
  <c r="AW54" i="5088"/>
  <c r="AQ54" i="5088"/>
  <c r="BC54" i="5088"/>
  <c r="AE54" i="5088"/>
  <c r="CA54" i="5088"/>
  <c r="BO54" i="5088"/>
  <c r="BU54" i="5088"/>
  <c r="CN54" i="5088"/>
  <c r="CU54" i="5088"/>
  <c r="DI54" i="5088"/>
  <c r="DB54" i="5088"/>
  <c r="DV54" i="5088"/>
  <c r="EB54" i="5088"/>
  <c r="FF54" i="5088"/>
  <c r="EH54" i="5088"/>
  <c r="FR54" i="5088"/>
  <c r="FX54" i="5088"/>
  <c r="GD54" i="5088"/>
  <c r="GJ54" i="5088"/>
  <c r="GP54" i="5088"/>
  <c r="GV54" i="5088"/>
  <c r="HB54" i="5088"/>
  <c r="HH54" i="5088"/>
  <c r="G63" i="5088"/>
  <c r="M63" i="5088"/>
  <c r="S63" i="5088"/>
  <c r="AW63" i="5088"/>
  <c r="AQ63" i="5088"/>
  <c r="BC63" i="5088"/>
  <c r="AE63" i="5088"/>
  <c r="CA63" i="5088"/>
  <c r="BO63" i="5088"/>
  <c r="BU63" i="5088"/>
  <c r="CN63" i="5088"/>
  <c r="CU63" i="5088"/>
  <c r="DI63" i="5088"/>
  <c r="DB63" i="5088"/>
  <c r="DV63" i="5088"/>
  <c r="EB63" i="5088"/>
  <c r="FF63" i="5088"/>
  <c r="EH63" i="5088"/>
  <c r="FR63" i="5088"/>
  <c r="FX63" i="5088"/>
  <c r="GD63" i="5088"/>
  <c r="GJ63" i="5088"/>
  <c r="GP63" i="5088"/>
  <c r="GV63" i="5088"/>
  <c r="HB63" i="5088"/>
  <c r="HH63" i="5088"/>
  <c r="G55" i="5088"/>
  <c r="M55" i="5088"/>
  <c r="S55" i="5088"/>
  <c r="AW55" i="5088"/>
  <c r="AQ55" i="5088"/>
  <c r="BC55" i="5088"/>
  <c r="AE55" i="5088"/>
  <c r="CA55" i="5088"/>
  <c r="BO55" i="5088"/>
  <c r="BU55" i="5088"/>
  <c r="CN55" i="5088"/>
  <c r="CU55" i="5088"/>
  <c r="DI55" i="5088"/>
  <c r="DB55" i="5088"/>
  <c r="DV55" i="5088"/>
  <c r="EB55" i="5088"/>
  <c r="FF55" i="5088"/>
  <c r="EH55" i="5088"/>
  <c r="FR55" i="5088"/>
  <c r="FX55" i="5088"/>
  <c r="GD55" i="5088"/>
  <c r="GJ55" i="5088"/>
  <c r="GP55" i="5088"/>
  <c r="GV55" i="5088"/>
  <c r="HB55" i="5088"/>
  <c r="HH55" i="5088"/>
  <c r="G56" i="5088"/>
  <c r="M56" i="5088"/>
  <c r="S56" i="5088"/>
  <c r="AW56" i="5088"/>
  <c r="AQ56" i="5088"/>
  <c r="BC56" i="5088"/>
  <c r="AE56" i="5088"/>
  <c r="CA56" i="5088"/>
  <c r="BO56" i="5088"/>
  <c r="BU56" i="5088"/>
  <c r="CN56" i="5088"/>
  <c r="CU56" i="5088"/>
  <c r="DI56" i="5088"/>
  <c r="DB56" i="5088"/>
  <c r="DV56" i="5088"/>
  <c r="EB56" i="5088"/>
  <c r="FF56" i="5088"/>
  <c r="EH56" i="5088"/>
  <c r="FR56" i="5088"/>
  <c r="FX56" i="5088"/>
  <c r="GD56" i="5088"/>
  <c r="GJ56" i="5088"/>
  <c r="GP56" i="5088"/>
  <c r="GV56" i="5088"/>
  <c r="HB56" i="5088"/>
  <c r="HH56" i="5088"/>
  <c r="G57" i="5088"/>
  <c r="M57" i="5088"/>
  <c r="S57" i="5088"/>
  <c r="AW57" i="5088"/>
  <c r="AQ57" i="5088"/>
  <c r="BC57" i="5088"/>
  <c r="AE57" i="5088"/>
  <c r="CA57" i="5088"/>
  <c r="BO57" i="5088"/>
  <c r="BU57" i="5088"/>
  <c r="CN57" i="5088"/>
  <c r="CU57" i="5088"/>
  <c r="DI57" i="5088"/>
  <c r="DB57" i="5088"/>
  <c r="DV57" i="5088"/>
  <c r="EB57" i="5088"/>
  <c r="FF57" i="5088"/>
  <c r="EH57" i="5088"/>
  <c r="FR57" i="5088"/>
  <c r="FX57" i="5088"/>
  <c r="GD57" i="5088"/>
  <c r="GJ57" i="5088"/>
  <c r="GP57" i="5088"/>
  <c r="GV57" i="5088"/>
  <c r="HB57" i="5088"/>
  <c r="HH57" i="5088"/>
  <c r="G58" i="5088"/>
  <c r="M58" i="5088"/>
  <c r="S58" i="5088"/>
  <c r="AW58" i="5088"/>
  <c r="AQ58" i="5088"/>
  <c r="BC58" i="5088"/>
  <c r="AE58" i="5088"/>
  <c r="CA58" i="5088"/>
  <c r="BO58" i="5088"/>
  <c r="BU58" i="5088"/>
  <c r="CN58" i="5088"/>
  <c r="CU58" i="5088"/>
  <c r="DI58" i="5088"/>
  <c r="DB58" i="5088"/>
  <c r="DV58" i="5088"/>
  <c r="EB58" i="5088"/>
  <c r="FF58" i="5088"/>
  <c r="EH58" i="5088"/>
  <c r="FR58" i="5088"/>
  <c r="FX58" i="5088"/>
  <c r="GD58" i="5088"/>
  <c r="GJ58" i="5088"/>
  <c r="GP58" i="5088"/>
  <c r="GV58" i="5088"/>
  <c r="HB58" i="5088"/>
  <c r="HH58" i="5088"/>
  <c r="G61" i="5088"/>
  <c r="M61" i="5088"/>
  <c r="S61" i="5088"/>
  <c r="AW61" i="5088"/>
  <c r="AQ61" i="5088"/>
  <c r="BC61" i="5088"/>
  <c r="AE61" i="5088"/>
  <c r="CA61" i="5088"/>
  <c r="BO61" i="5088"/>
  <c r="BU61" i="5088"/>
  <c r="CN61" i="5088"/>
  <c r="CU61" i="5088"/>
  <c r="DI61" i="5088"/>
  <c r="DB61" i="5088"/>
  <c r="DV61" i="5088"/>
  <c r="EB61" i="5088"/>
  <c r="FF61" i="5088"/>
  <c r="EH61" i="5088"/>
  <c r="FR61" i="5088"/>
  <c r="FX61" i="5088"/>
  <c r="GD61" i="5088"/>
  <c r="GJ61" i="5088"/>
  <c r="GP61" i="5088"/>
  <c r="GV61" i="5088"/>
  <c r="HB61" i="5088"/>
  <c r="HH61" i="5088"/>
  <c r="G62" i="5088"/>
  <c r="M62" i="5088"/>
  <c r="S62" i="5088"/>
  <c r="AW62" i="5088"/>
  <c r="AQ62" i="5088"/>
  <c r="BC62" i="5088"/>
  <c r="AE62" i="5088"/>
  <c r="CA62" i="5088"/>
  <c r="BO62" i="5088"/>
  <c r="BU62" i="5088"/>
  <c r="CN62" i="5088"/>
  <c r="CU62" i="5088"/>
  <c r="DI62" i="5088"/>
  <c r="DB62" i="5088"/>
  <c r="DV62" i="5088"/>
  <c r="EB62" i="5088"/>
  <c r="FF62" i="5088"/>
  <c r="EH62" i="5088"/>
  <c r="FR62" i="5088"/>
  <c r="FX62" i="5088"/>
  <c r="GD62" i="5088"/>
  <c r="GJ62" i="5088"/>
  <c r="GP62" i="5088"/>
  <c r="GV62" i="5088"/>
  <c r="HB62" i="5088"/>
  <c r="HH62" i="5088"/>
  <c r="G64" i="5088"/>
  <c r="M64" i="5088"/>
  <c r="S64" i="5088"/>
  <c r="AW64" i="5088"/>
  <c r="AQ64" i="5088"/>
  <c r="BC64" i="5088"/>
  <c r="AE64" i="5088"/>
  <c r="CA64" i="5088"/>
  <c r="BO64" i="5088"/>
  <c r="BU64" i="5088"/>
  <c r="CN64" i="5088"/>
  <c r="CU64" i="5088"/>
  <c r="DI64" i="5088"/>
  <c r="DB64" i="5088"/>
  <c r="DV64" i="5088"/>
  <c r="EB64" i="5088"/>
  <c r="FF64" i="5088"/>
  <c r="EH64" i="5088"/>
  <c r="FR64" i="5088"/>
  <c r="FX64" i="5088"/>
  <c r="GD64" i="5088"/>
  <c r="GJ64" i="5088"/>
  <c r="GP64" i="5088"/>
  <c r="GV64" i="5088"/>
  <c r="HB64" i="5088"/>
  <c r="HH64" i="5088"/>
  <c r="AM65" i="46188"/>
  <c r="AL65" i="46188"/>
  <c r="G68" i="5088"/>
  <c r="M68" i="5088"/>
  <c r="S68" i="5088"/>
  <c r="AW68" i="5088"/>
  <c r="AQ68" i="5088"/>
  <c r="BC68" i="5088"/>
  <c r="AE68" i="5088"/>
  <c r="CA68" i="5088"/>
  <c r="BO68" i="5088"/>
  <c r="BU68" i="5088"/>
  <c r="CN68" i="5088"/>
  <c r="CU68" i="5088"/>
  <c r="DI68" i="5088"/>
  <c r="DB68" i="5088"/>
  <c r="DV68" i="5088"/>
  <c r="EB68" i="5088"/>
  <c r="FF68" i="5088"/>
  <c r="EH68" i="5088"/>
  <c r="FR68" i="5088"/>
  <c r="FX68" i="5088"/>
  <c r="GD68" i="5088"/>
  <c r="GJ68" i="5088"/>
  <c r="GP68" i="5088"/>
  <c r="GV68" i="5088"/>
  <c r="HB68" i="5088"/>
  <c r="HH68" i="5088"/>
  <c r="G72" i="5088"/>
  <c r="M72" i="5088"/>
  <c r="S72" i="5088"/>
  <c r="AW72" i="5088"/>
  <c r="AQ72" i="5088"/>
  <c r="BC72" i="5088"/>
  <c r="AE72" i="5088"/>
  <c r="CA72" i="5088"/>
  <c r="BO72" i="5088"/>
  <c r="BU72" i="5088"/>
  <c r="CN72" i="5088"/>
  <c r="CU72" i="5088"/>
  <c r="DI72" i="5088"/>
  <c r="DB72" i="5088"/>
  <c r="DV72" i="5088"/>
  <c r="EB72" i="5088"/>
  <c r="FF72" i="5088"/>
  <c r="EH72" i="5088"/>
  <c r="FR72" i="5088"/>
  <c r="FX72" i="5088"/>
  <c r="GD72" i="5088"/>
  <c r="GJ72" i="5088"/>
  <c r="GP72" i="5088"/>
  <c r="GV72" i="5088"/>
  <c r="HB72" i="5088"/>
  <c r="HH72" i="5088"/>
  <c r="G82" i="5088"/>
  <c r="M82" i="5088"/>
  <c r="S82" i="5088"/>
  <c r="AW82" i="5088"/>
  <c r="AQ82" i="5088"/>
  <c r="BC82" i="5088"/>
  <c r="AE82" i="5088"/>
  <c r="CA82" i="5088"/>
  <c r="BO82" i="5088"/>
  <c r="BU82" i="5088"/>
  <c r="CN82" i="5088"/>
  <c r="CU82" i="5088"/>
  <c r="DI82" i="5088"/>
  <c r="DB82" i="5088"/>
  <c r="DV82" i="5088"/>
  <c r="EB82" i="5088"/>
  <c r="FF82" i="5088"/>
  <c r="EH82" i="5088"/>
  <c r="FR82" i="5088"/>
  <c r="FX82" i="5088"/>
  <c r="GD82" i="5088"/>
  <c r="GJ82" i="5088"/>
  <c r="GP82" i="5088"/>
  <c r="GV82" i="5088"/>
  <c r="HB82" i="5088"/>
  <c r="HH82" i="5088"/>
  <c r="G69" i="5088"/>
  <c r="M69" i="5088"/>
  <c r="S69" i="5088"/>
  <c r="AW69" i="5088"/>
  <c r="AQ69" i="5088"/>
  <c r="BC69" i="5088"/>
  <c r="AE69" i="5088"/>
  <c r="CA69" i="5088"/>
  <c r="BO69" i="5088"/>
  <c r="BU69" i="5088"/>
  <c r="CN69" i="5088"/>
  <c r="CU69" i="5088"/>
  <c r="DI69" i="5088"/>
  <c r="DB69" i="5088"/>
  <c r="DV69" i="5088"/>
  <c r="EB69" i="5088"/>
  <c r="FF69" i="5088"/>
  <c r="EH69" i="5088"/>
  <c r="FR69" i="5088"/>
  <c r="FX69" i="5088"/>
  <c r="GD69" i="5088"/>
  <c r="GJ69" i="5088"/>
  <c r="GP69" i="5088"/>
  <c r="GV69" i="5088"/>
  <c r="HB69" i="5088"/>
  <c r="HH69" i="5088"/>
  <c r="G81" i="5088"/>
  <c r="M81" i="5088"/>
  <c r="S81" i="5088"/>
  <c r="AW81" i="5088"/>
  <c r="AQ81" i="5088"/>
  <c r="BC81" i="5088"/>
  <c r="AE81" i="5088"/>
  <c r="CA81" i="5088"/>
  <c r="BO81" i="5088"/>
  <c r="BU81" i="5088"/>
  <c r="CN81" i="5088"/>
  <c r="CU81" i="5088"/>
  <c r="DI81" i="5088"/>
  <c r="DB81" i="5088"/>
  <c r="DV81" i="5088"/>
  <c r="EB81" i="5088"/>
  <c r="FF81" i="5088"/>
  <c r="EH81" i="5088"/>
  <c r="FR81" i="5088"/>
  <c r="FX81" i="5088"/>
  <c r="GD81" i="5088"/>
  <c r="GJ81" i="5088"/>
  <c r="GP81" i="5088"/>
  <c r="GV81" i="5088"/>
  <c r="HB81" i="5088"/>
  <c r="HH81" i="5088"/>
  <c r="G84" i="5088"/>
  <c r="M84" i="5088"/>
  <c r="S84" i="5088"/>
  <c r="AW84" i="5088"/>
  <c r="AQ84" i="5088"/>
  <c r="BC84" i="5088"/>
  <c r="AE84" i="5088"/>
  <c r="CA84" i="5088"/>
  <c r="BO84" i="5088"/>
  <c r="BU84" i="5088"/>
  <c r="CN84" i="5088"/>
  <c r="CU84" i="5088"/>
  <c r="DI84" i="5088"/>
  <c r="DB84" i="5088"/>
  <c r="DV84" i="5088"/>
  <c r="EB84" i="5088"/>
  <c r="FF84" i="5088"/>
  <c r="EH84" i="5088"/>
  <c r="FR84" i="5088"/>
  <c r="FX84" i="5088"/>
  <c r="GD84" i="5088"/>
  <c r="GJ84" i="5088"/>
  <c r="GP84" i="5088"/>
  <c r="GV84" i="5088"/>
  <c r="HB84" i="5088"/>
  <c r="HH84" i="5088"/>
  <c r="G80" i="5088"/>
  <c r="M80" i="5088"/>
  <c r="S80" i="5088"/>
  <c r="AW80" i="5088"/>
  <c r="AQ80" i="5088"/>
  <c r="BC80" i="5088"/>
  <c r="AE80" i="5088"/>
  <c r="CA80" i="5088"/>
  <c r="BO80" i="5088"/>
  <c r="BU80" i="5088"/>
  <c r="CN80" i="5088"/>
  <c r="CU80" i="5088"/>
  <c r="DI80" i="5088"/>
  <c r="DB80" i="5088"/>
  <c r="DV80" i="5088"/>
  <c r="EB80" i="5088"/>
  <c r="FF80" i="5088"/>
  <c r="EH80" i="5088"/>
  <c r="FR80" i="5088"/>
  <c r="FX80" i="5088"/>
  <c r="GD80" i="5088"/>
  <c r="GJ80" i="5088"/>
  <c r="GP80" i="5088"/>
  <c r="GV80" i="5088"/>
  <c r="HB80" i="5088"/>
  <c r="HH80" i="5088"/>
  <c r="G85" i="5088"/>
  <c r="M85" i="5088"/>
  <c r="S85" i="5088"/>
  <c r="AW85" i="5088"/>
  <c r="AQ85" i="5088"/>
  <c r="BC85" i="5088"/>
  <c r="AE85" i="5088"/>
  <c r="CA85" i="5088"/>
  <c r="BO85" i="5088"/>
  <c r="BU85" i="5088"/>
  <c r="CN85" i="5088"/>
  <c r="CU85" i="5088"/>
  <c r="DI85" i="5088"/>
  <c r="DB85" i="5088"/>
  <c r="DV85" i="5088"/>
  <c r="EB85" i="5088"/>
  <c r="FF85" i="5088"/>
  <c r="EH85" i="5088"/>
  <c r="FR85" i="5088"/>
  <c r="FX85" i="5088"/>
  <c r="GD85" i="5088"/>
  <c r="GJ85" i="5088"/>
  <c r="GP85" i="5088"/>
  <c r="GV85" i="5088"/>
  <c r="HB85" i="5088"/>
  <c r="HH85" i="5088"/>
  <c r="G86" i="5088"/>
  <c r="M86" i="5088"/>
  <c r="S86" i="5088"/>
  <c r="AW86" i="5088"/>
  <c r="AQ86" i="5088"/>
  <c r="BC86" i="5088"/>
  <c r="AE86" i="5088"/>
  <c r="CA86" i="5088"/>
  <c r="BO86" i="5088"/>
  <c r="BU86" i="5088"/>
  <c r="CN86" i="5088"/>
  <c r="CU86" i="5088"/>
  <c r="DI86" i="5088"/>
  <c r="DB86" i="5088"/>
  <c r="DV86" i="5088"/>
  <c r="EB86" i="5088"/>
  <c r="FF86" i="5088"/>
  <c r="EH86" i="5088"/>
  <c r="FR86" i="5088"/>
  <c r="FX86" i="5088"/>
  <c r="GD86" i="5088"/>
  <c r="GJ86" i="5088"/>
  <c r="GP86" i="5088"/>
  <c r="GV86" i="5088"/>
  <c r="HB86" i="5088"/>
  <c r="HH86" i="5088"/>
  <c r="G70" i="5088"/>
  <c r="M70" i="5088"/>
  <c r="S70" i="5088"/>
  <c r="AW70" i="5088"/>
  <c r="AQ70" i="5088"/>
  <c r="BC70" i="5088"/>
  <c r="AE70" i="5088"/>
  <c r="CA70" i="5088"/>
  <c r="BO70" i="5088"/>
  <c r="BU70" i="5088"/>
  <c r="CN70" i="5088"/>
  <c r="CU70" i="5088"/>
  <c r="DI70" i="5088"/>
  <c r="DB70" i="5088"/>
  <c r="DV70" i="5088"/>
  <c r="EB70" i="5088"/>
  <c r="FF70" i="5088"/>
  <c r="EH70" i="5088"/>
  <c r="FR70" i="5088"/>
  <c r="FX70" i="5088"/>
  <c r="GD70" i="5088"/>
  <c r="GJ70" i="5088"/>
  <c r="GP70" i="5088"/>
  <c r="GV70" i="5088"/>
  <c r="HB70" i="5088"/>
  <c r="HH70" i="5088"/>
  <c r="G83" i="5088"/>
  <c r="M83" i="5088"/>
  <c r="S83" i="5088"/>
  <c r="AW83" i="5088"/>
  <c r="AQ83" i="5088"/>
  <c r="BC83" i="5088"/>
  <c r="AE83" i="5088"/>
  <c r="CA83" i="5088"/>
  <c r="BO83" i="5088"/>
  <c r="BU83" i="5088"/>
  <c r="CN83" i="5088"/>
  <c r="CU83" i="5088"/>
  <c r="DI83" i="5088"/>
  <c r="DB83" i="5088"/>
  <c r="DV83" i="5088"/>
  <c r="EB83" i="5088"/>
  <c r="FF83" i="5088"/>
  <c r="EH83" i="5088"/>
  <c r="FR83" i="5088"/>
  <c r="FX83" i="5088"/>
  <c r="GD83" i="5088"/>
  <c r="GJ83" i="5088"/>
  <c r="GP83" i="5088"/>
  <c r="GV83" i="5088"/>
  <c r="HB83" i="5088"/>
  <c r="HH83" i="5088"/>
  <c r="G75" i="5088"/>
  <c r="M75" i="5088"/>
  <c r="S75" i="5088"/>
  <c r="AW75" i="5088"/>
  <c r="AQ75" i="5088"/>
  <c r="BC75" i="5088"/>
  <c r="AE75" i="5088"/>
  <c r="CA75" i="5088"/>
  <c r="BO75" i="5088"/>
  <c r="BU75" i="5088"/>
  <c r="CN75" i="5088"/>
  <c r="CU75" i="5088"/>
  <c r="DI75" i="5088"/>
  <c r="DB75" i="5088"/>
  <c r="DV75" i="5088"/>
  <c r="EB75" i="5088"/>
  <c r="FF75" i="5088"/>
  <c r="EH75" i="5088"/>
  <c r="FR75" i="5088"/>
  <c r="FX75" i="5088"/>
  <c r="GD75" i="5088"/>
  <c r="GJ75" i="5088"/>
  <c r="GP75" i="5088"/>
  <c r="GV75" i="5088"/>
  <c r="HB75" i="5088"/>
  <c r="HH75" i="5088"/>
  <c r="G76" i="5088"/>
  <c r="M76" i="5088"/>
  <c r="S76" i="5088"/>
  <c r="AW76" i="5088"/>
  <c r="AQ76" i="5088"/>
  <c r="BC76" i="5088"/>
  <c r="AE76" i="5088"/>
  <c r="CA76" i="5088"/>
  <c r="BO76" i="5088"/>
  <c r="BU76" i="5088"/>
  <c r="CN76" i="5088"/>
  <c r="CU76" i="5088"/>
  <c r="DI76" i="5088"/>
  <c r="DB76" i="5088"/>
  <c r="DV76" i="5088"/>
  <c r="EB76" i="5088"/>
  <c r="FF76" i="5088"/>
  <c r="EH76" i="5088"/>
  <c r="FR76" i="5088"/>
  <c r="FX76" i="5088"/>
  <c r="GD76" i="5088"/>
  <c r="GJ76" i="5088"/>
  <c r="GP76" i="5088"/>
  <c r="GV76" i="5088"/>
  <c r="HB76" i="5088"/>
  <c r="G78" i="5088"/>
  <c r="M78" i="5088"/>
  <c r="S78" i="5088"/>
  <c r="AW78" i="5088"/>
  <c r="AQ78" i="5088"/>
  <c r="BC78" i="5088"/>
  <c r="AE78" i="5088"/>
  <c r="CA78" i="5088"/>
  <c r="BO78" i="5088"/>
  <c r="BU78" i="5088"/>
  <c r="CN78" i="5088"/>
  <c r="CU78" i="5088"/>
  <c r="DI78" i="5088"/>
  <c r="DB78" i="5088"/>
  <c r="DV78" i="5088"/>
  <c r="EB78" i="5088"/>
  <c r="FF78" i="5088"/>
  <c r="EH78" i="5088"/>
  <c r="FR78" i="5088"/>
  <c r="FX78" i="5088"/>
  <c r="GD78" i="5088"/>
  <c r="GJ78" i="5088"/>
  <c r="GP78" i="5088"/>
  <c r="GV78" i="5088"/>
  <c r="HB78" i="5088"/>
  <c r="HH78" i="5088"/>
  <c r="G79" i="5088"/>
  <c r="M79" i="5088"/>
  <c r="S79" i="5088"/>
  <c r="AW79" i="5088"/>
  <c r="AQ79" i="5088"/>
  <c r="BC79" i="5088"/>
  <c r="AE79" i="5088"/>
  <c r="CA79" i="5088"/>
  <c r="BO79" i="5088"/>
  <c r="BU79" i="5088"/>
  <c r="CN79" i="5088"/>
  <c r="CU79" i="5088"/>
  <c r="DI79" i="5088"/>
  <c r="DB79" i="5088"/>
  <c r="DV79" i="5088"/>
  <c r="EB79" i="5088"/>
  <c r="FF79" i="5088"/>
  <c r="EH79" i="5088"/>
  <c r="FR79" i="5088"/>
  <c r="FX79" i="5088"/>
  <c r="GD79" i="5088"/>
  <c r="GJ79" i="5088"/>
  <c r="GP79" i="5088"/>
  <c r="GV79" i="5088"/>
  <c r="HB79" i="5088"/>
  <c r="HH79" i="5088"/>
  <c r="G87" i="5088"/>
  <c r="M87" i="5088"/>
  <c r="S87" i="5088"/>
  <c r="AW87" i="5088"/>
  <c r="AQ87" i="5088"/>
  <c r="BC87" i="5088"/>
  <c r="AE87" i="5088"/>
  <c r="CA87" i="5088"/>
  <c r="BO87" i="5088"/>
  <c r="BU87" i="5088"/>
  <c r="CN87" i="5088"/>
  <c r="CU87" i="5088"/>
  <c r="DI87" i="5088"/>
  <c r="DB87" i="5088"/>
  <c r="DV87" i="5088"/>
  <c r="EB87" i="5088"/>
  <c r="FF87" i="5088"/>
  <c r="EH87" i="5088"/>
  <c r="FR87" i="5088"/>
  <c r="FX87" i="5088"/>
  <c r="GD87" i="5088"/>
  <c r="GJ87" i="5088"/>
  <c r="GP87" i="5088"/>
  <c r="GV87" i="5088"/>
  <c r="HB87" i="5088"/>
  <c r="HH87" i="5088"/>
  <c r="B88" i="5088"/>
  <c r="C88" i="5088"/>
  <c r="D88" i="5088"/>
  <c r="E88" i="5088"/>
  <c r="F88" i="5088"/>
  <c r="H88" i="5088"/>
  <c r="I88" i="5088"/>
  <c r="J88" i="5088"/>
  <c r="K88" i="5088"/>
  <c r="L88" i="5088"/>
  <c r="N88" i="5088"/>
  <c r="O88" i="5088"/>
  <c r="P88" i="5088"/>
  <c r="Q88" i="5088"/>
  <c r="R88" i="5088"/>
  <c r="AR88" i="5088"/>
  <c r="AS88" i="5088"/>
  <c r="AT88" i="5088"/>
  <c r="AU88" i="5088"/>
  <c r="AV88" i="5088"/>
  <c r="AX88" i="5088"/>
  <c r="AY88" i="5088"/>
  <c r="AZ88" i="5088"/>
  <c r="BA88" i="5088"/>
  <c r="BB88" i="5088"/>
  <c r="Z88" i="5088"/>
  <c r="AA88" i="5088"/>
  <c r="AB88" i="5088"/>
  <c r="AC88" i="5088"/>
  <c r="AD88" i="5088"/>
  <c r="BV88" i="5088"/>
  <c r="BW88" i="5088"/>
  <c r="BX88" i="5088"/>
  <c r="BY88" i="5088"/>
  <c r="BZ88" i="5088"/>
  <c r="BJ88" i="5088"/>
  <c r="BK88" i="5088"/>
  <c r="BL88" i="5088"/>
  <c r="BM88" i="5088"/>
  <c r="BN88" i="5088"/>
  <c r="BP88" i="5088"/>
  <c r="BQ88" i="5088"/>
  <c r="BR88" i="5088"/>
  <c r="BS88" i="5088"/>
  <c r="BT88" i="5088"/>
  <c r="CH88" i="5088"/>
  <c r="CI88" i="5088"/>
  <c r="CJ88" i="5088"/>
  <c r="CK88" i="5088"/>
  <c r="CM88" i="5088"/>
  <c r="CO88" i="5088"/>
  <c r="CP88" i="5088"/>
  <c r="CQ88" i="5088"/>
  <c r="CR88" i="5088"/>
  <c r="CT88" i="5088"/>
  <c r="DC88" i="5088"/>
  <c r="DD88" i="5088"/>
  <c r="DE88" i="5088"/>
  <c r="DF88" i="5088"/>
  <c r="DH88" i="5088"/>
  <c r="CV88" i="5088"/>
  <c r="CW88" i="5088"/>
  <c r="CX88" i="5088"/>
  <c r="CY88" i="5088"/>
  <c r="DA88" i="5088"/>
  <c r="DQ88" i="5088"/>
  <c r="DR88" i="5088"/>
  <c r="DS88" i="5088"/>
  <c r="DT88" i="5088"/>
  <c r="DU88" i="5088"/>
  <c r="DW88" i="5088"/>
  <c r="DX88" i="5088"/>
  <c r="DY88" i="5088"/>
  <c r="DZ88" i="5088"/>
  <c r="EA88" i="5088"/>
  <c r="FA88" i="5088"/>
  <c r="FB88" i="5088"/>
  <c r="FC88" i="5088"/>
  <c r="FD88" i="5088"/>
  <c r="FE88" i="5088"/>
  <c r="EC88" i="5088"/>
  <c r="ED88" i="5088"/>
  <c r="EE88" i="5088"/>
  <c r="EF88" i="5088"/>
  <c r="EG88" i="5088"/>
  <c r="FM88" i="5088"/>
  <c r="FN88" i="5088"/>
  <c r="FO88" i="5088"/>
  <c r="FP88" i="5088"/>
  <c r="FQ88" i="5088"/>
  <c r="FS88" i="5088"/>
  <c r="FT88" i="5088"/>
  <c r="FU88" i="5088"/>
  <c r="FV88" i="5088"/>
  <c r="FW88" i="5088"/>
  <c r="FY88" i="5088"/>
  <c r="FZ88" i="5088"/>
  <c r="GA88" i="5088"/>
  <c r="GB88" i="5088"/>
  <c r="GC88" i="5088"/>
  <c r="GE88" i="5088"/>
  <c r="GF88" i="5088"/>
  <c r="GG88" i="5088"/>
  <c r="GH88" i="5088"/>
  <c r="GI88" i="5088"/>
  <c r="GK88" i="5088"/>
  <c r="GL88" i="5088"/>
  <c r="GM88" i="5088"/>
  <c r="GN88" i="5088"/>
  <c r="GO88" i="5088"/>
  <c r="GQ88" i="5088"/>
  <c r="GR88" i="5088"/>
  <c r="GS88" i="5088"/>
  <c r="GT88" i="5088"/>
  <c r="GU88" i="5088"/>
  <c r="GW88" i="5088"/>
  <c r="GX88" i="5088"/>
  <c r="GY88" i="5088"/>
  <c r="GZ88" i="5088"/>
  <c r="HA88" i="5088"/>
  <c r="HC88" i="5088"/>
  <c r="HD88" i="5088"/>
  <c r="HE88" i="5088"/>
  <c r="HF88" i="5088"/>
  <c r="HG88" i="5088"/>
  <c r="G91" i="5088"/>
  <c r="M91" i="5088"/>
  <c r="S91" i="5088"/>
  <c r="AW91" i="5088"/>
  <c r="AQ91" i="5088"/>
  <c r="BC91" i="5088"/>
  <c r="AE91" i="5088"/>
  <c r="CA91" i="5088"/>
  <c r="BO91" i="5088"/>
  <c r="BU91" i="5088"/>
  <c r="CN91" i="5088"/>
  <c r="CU91" i="5088"/>
  <c r="DI91" i="5088"/>
  <c r="DB91" i="5088"/>
  <c r="DV91" i="5088"/>
  <c r="EB91" i="5088"/>
  <c r="FF91" i="5088"/>
  <c r="EH91" i="5088"/>
  <c r="FR91" i="5088"/>
  <c r="FX91" i="5088"/>
  <c r="GD91" i="5088"/>
  <c r="GJ91" i="5088"/>
  <c r="GP91" i="5088"/>
  <c r="GV91" i="5088"/>
  <c r="HB91" i="5088"/>
  <c r="HH91" i="5088"/>
  <c r="G95" i="5088"/>
  <c r="M95" i="5088"/>
  <c r="S95" i="5088"/>
  <c r="AW95" i="5088"/>
  <c r="AQ95" i="5088"/>
  <c r="AE95" i="5088"/>
  <c r="CA95" i="5088"/>
  <c r="BO95" i="5088"/>
  <c r="BU95" i="5088"/>
  <c r="CN95" i="5088"/>
  <c r="CU95" i="5088"/>
  <c r="DI95" i="5088"/>
  <c r="DB95" i="5088"/>
  <c r="DV95" i="5088"/>
  <c r="EB95" i="5088"/>
  <c r="FF95" i="5088"/>
  <c r="EH95" i="5088"/>
  <c r="FR95" i="5088"/>
  <c r="FX95" i="5088"/>
  <c r="GD95" i="5088"/>
  <c r="GJ95" i="5088"/>
  <c r="GP95" i="5088"/>
  <c r="GV95" i="5088"/>
  <c r="HB95" i="5088"/>
  <c r="HH95" i="5088"/>
  <c r="G93" i="5088"/>
  <c r="M93" i="5088"/>
  <c r="S93" i="5088"/>
  <c r="AW93" i="5088"/>
  <c r="AQ93" i="5088"/>
  <c r="AE93" i="5088"/>
  <c r="CA93" i="5088"/>
  <c r="BO93" i="5088"/>
  <c r="BU93" i="5088"/>
  <c r="CN93" i="5088"/>
  <c r="CU93" i="5088"/>
  <c r="DI93" i="5088"/>
  <c r="DB93" i="5088"/>
  <c r="DV93" i="5088"/>
  <c r="EB93" i="5088"/>
  <c r="FF93" i="5088"/>
  <c r="EH93" i="5088"/>
  <c r="FR93" i="5088"/>
  <c r="FX93" i="5088"/>
  <c r="GD93" i="5088"/>
  <c r="GJ93" i="5088"/>
  <c r="GP93" i="5088"/>
  <c r="GV93" i="5088"/>
  <c r="HB93" i="5088"/>
  <c r="HH93" i="5088"/>
  <c r="B96" i="5088"/>
  <c r="C96" i="5088"/>
  <c r="D96" i="5088"/>
  <c r="E96" i="5088"/>
  <c r="F96" i="5088"/>
  <c r="H96" i="5088"/>
  <c r="I96" i="5088"/>
  <c r="J96" i="5088"/>
  <c r="K96" i="5088"/>
  <c r="L96" i="5088"/>
  <c r="N96" i="5088"/>
  <c r="O96" i="5088"/>
  <c r="P96" i="5088"/>
  <c r="Q96" i="5088"/>
  <c r="R96" i="5088"/>
  <c r="AR96" i="5088"/>
  <c r="AS96" i="5088"/>
  <c r="AT96" i="5088"/>
  <c r="AU96" i="5088"/>
  <c r="AV96" i="5088"/>
  <c r="AX96" i="5088"/>
  <c r="AY96" i="5088"/>
  <c r="AZ96" i="5088"/>
  <c r="BA96" i="5088"/>
  <c r="BB96" i="5088"/>
  <c r="Z96" i="5088"/>
  <c r="AA96" i="5088"/>
  <c r="AB96" i="5088"/>
  <c r="AC96" i="5088"/>
  <c r="AD96" i="5088"/>
  <c r="BV96" i="5088"/>
  <c r="BW96" i="5088"/>
  <c r="BX96" i="5088"/>
  <c r="BY96" i="5088"/>
  <c r="BZ96" i="5088"/>
  <c r="BJ96" i="5088"/>
  <c r="BK96" i="5088"/>
  <c r="BL96" i="5088"/>
  <c r="BM96" i="5088"/>
  <c r="BN96" i="5088"/>
  <c r="BP96" i="5088"/>
  <c r="BQ96" i="5088"/>
  <c r="BR96" i="5088"/>
  <c r="BS96" i="5088"/>
  <c r="BT96" i="5088"/>
  <c r="CH96" i="5088"/>
  <c r="CI96" i="5088"/>
  <c r="CJ96" i="5088"/>
  <c r="CK96" i="5088"/>
  <c r="CM96" i="5088"/>
  <c r="DO96" i="5088" s="1"/>
  <c r="CO96" i="5088"/>
  <c r="CP96" i="5088"/>
  <c r="CQ96" i="5088"/>
  <c r="CR96" i="5088"/>
  <c r="CT96" i="5088"/>
  <c r="DC96" i="5088"/>
  <c r="DD96" i="5088"/>
  <c r="DE96" i="5088"/>
  <c r="DF96" i="5088"/>
  <c r="DH96" i="5088"/>
  <c r="CV96" i="5088"/>
  <c r="CW96" i="5088"/>
  <c r="CX96" i="5088"/>
  <c r="CY96" i="5088"/>
  <c r="DA96" i="5088"/>
  <c r="DQ96" i="5088"/>
  <c r="DR96" i="5088"/>
  <c r="DS96" i="5088"/>
  <c r="DT96" i="5088"/>
  <c r="DU96" i="5088"/>
  <c r="DW96" i="5088"/>
  <c r="DX96" i="5088"/>
  <c r="DY96" i="5088"/>
  <c r="DZ96" i="5088"/>
  <c r="EA96" i="5088"/>
  <c r="FA96" i="5088"/>
  <c r="FB96" i="5088"/>
  <c r="FC96" i="5088"/>
  <c r="FD96" i="5088"/>
  <c r="FE96" i="5088"/>
  <c r="EC96" i="5088"/>
  <c r="ED96" i="5088"/>
  <c r="EE96" i="5088"/>
  <c r="EF96" i="5088"/>
  <c r="EG96" i="5088"/>
  <c r="FM96" i="5088"/>
  <c r="FN96" i="5088"/>
  <c r="FO96" i="5088"/>
  <c r="FP96" i="5088"/>
  <c r="FQ96" i="5088"/>
  <c r="FS96" i="5088"/>
  <c r="FT96" i="5088"/>
  <c r="FU96" i="5088"/>
  <c r="FV96" i="5088"/>
  <c r="HL96" i="5088" s="1"/>
  <c r="FW96" i="5088"/>
  <c r="FY96" i="5088"/>
  <c r="FZ96" i="5088"/>
  <c r="GA96" i="5088"/>
  <c r="GB96" i="5088"/>
  <c r="GC96" i="5088"/>
  <c r="GE96" i="5088"/>
  <c r="GF96" i="5088"/>
  <c r="GG96" i="5088"/>
  <c r="GH96" i="5088"/>
  <c r="GI96" i="5088"/>
  <c r="GK96" i="5088"/>
  <c r="GL96" i="5088"/>
  <c r="GM96" i="5088"/>
  <c r="GN96" i="5088"/>
  <c r="GO96" i="5088"/>
  <c r="GQ96" i="5088"/>
  <c r="GR96" i="5088"/>
  <c r="GS96" i="5088"/>
  <c r="GT96" i="5088"/>
  <c r="GU96" i="5088"/>
  <c r="GW96" i="5088"/>
  <c r="GX96" i="5088"/>
  <c r="GY96" i="5088"/>
  <c r="GZ96" i="5088"/>
  <c r="HA96" i="5088"/>
  <c r="HC96" i="5088"/>
  <c r="HD96" i="5088"/>
  <c r="HE96" i="5088"/>
  <c r="HF96" i="5088"/>
  <c r="HG96" i="5088"/>
  <c r="A10" i="5084"/>
  <c r="U7" i="46190" l="1"/>
  <c r="U8" i="46190" s="1"/>
  <c r="FG2" i="5088"/>
  <c r="FB7" i="46190"/>
  <c r="FB8" i="46190" s="1"/>
  <c r="BW2" i="5088"/>
  <c r="BV2" i="5088"/>
  <c r="CA7" i="46190"/>
  <c r="CA8" i="46190" s="1"/>
  <c r="C21" i="46188"/>
  <c r="JM21" i="5088"/>
  <c r="T6" i="46188"/>
  <c r="CF7" i="46190"/>
  <c r="CF8" i="46190" s="1"/>
  <c r="FH2" i="5088"/>
  <c r="FC7" i="46190"/>
  <c r="FC8" i="46190" s="1"/>
  <c r="HI96" i="5088"/>
  <c r="HI45" i="5088"/>
  <c r="D27" i="46188"/>
  <c r="JN27" i="5088"/>
  <c r="HM96" i="5088"/>
  <c r="E27" i="46188"/>
  <c r="JO27" i="5088"/>
  <c r="BJ27" i="46188" s="1"/>
  <c r="F27" i="46188"/>
  <c r="JP27" i="5088"/>
  <c r="FI2" i="5088"/>
  <c r="FD7" i="46190"/>
  <c r="FD8" i="46190" s="1"/>
  <c r="T7" i="46190"/>
  <c r="T8" i="46190" s="1"/>
  <c r="Z6" i="46188"/>
  <c r="DI7" i="46190"/>
  <c r="DI8" i="46190" s="1"/>
  <c r="GR2" i="5088"/>
  <c r="GQ2" i="5088"/>
  <c r="GQ7" i="46190"/>
  <c r="GQ8" i="46190" s="1"/>
  <c r="JB2" i="5088"/>
  <c r="JA2" i="5088"/>
  <c r="IZ2" i="5088"/>
  <c r="IY2" i="5088"/>
  <c r="IY7" i="46190"/>
  <c r="IY8" i="46190" s="1"/>
  <c r="HK96" i="5088"/>
  <c r="HJ96" i="5088"/>
  <c r="HM18" i="5088"/>
  <c r="DO18" i="5088"/>
  <c r="DB6" i="5084"/>
  <c r="CW2" i="5088"/>
  <c r="CV2" i="5088"/>
  <c r="CY7" i="46190"/>
  <c r="CY8" i="46190" s="1"/>
  <c r="IN1" i="5088"/>
  <c r="IM1" i="5088"/>
  <c r="IM7" i="46190"/>
  <c r="IM8" i="46190" s="1"/>
  <c r="C27" i="46188"/>
  <c r="JM27" i="5088"/>
  <c r="S6" i="46188"/>
  <c r="CE7" i="46190"/>
  <c r="CE8" i="46190" s="1"/>
  <c r="DH7" i="46190"/>
  <c r="DH8" i="46190" s="1"/>
  <c r="FJ2" i="5088"/>
  <c r="FE7" i="46190"/>
  <c r="FE8" i="46190" s="1"/>
  <c r="JP95" i="5088"/>
  <c r="BK95" i="46188" s="1"/>
  <c r="HL45" i="5088"/>
  <c r="HL18" i="5088"/>
  <c r="AO18" i="46188" s="1"/>
  <c r="HK18" i="5088"/>
  <c r="AN18" i="46188" s="1"/>
  <c r="HJ18" i="5088"/>
  <c r="AM18" i="46188" s="1"/>
  <c r="HI18" i="5088"/>
  <c r="AL18" i="46188" s="1"/>
  <c r="HK45" i="5088"/>
  <c r="AN45" i="46188" s="1"/>
  <c r="HJ45" i="5088"/>
  <c r="AM45" i="46188" s="1"/>
  <c r="HJ88" i="5088"/>
  <c r="AM88" i="46188" s="1"/>
  <c r="HI88" i="5088"/>
  <c r="HM88" i="5088"/>
  <c r="AP88" i="46188" s="1"/>
  <c r="HL88" i="5088"/>
  <c r="AO88" i="46188" s="1"/>
  <c r="HK88" i="5088"/>
  <c r="AN88" i="46188" s="1"/>
  <c r="F14" i="46188"/>
  <c r="JP14" i="5088"/>
  <c r="BK14" i="46188" s="1"/>
  <c r="IK88" i="5088"/>
  <c r="AW88" i="46188" s="1"/>
  <c r="JP15" i="5088"/>
  <c r="F44" i="46188"/>
  <c r="JP44" i="5088"/>
  <c r="BK44" i="46188" s="1"/>
  <c r="II96" i="5088"/>
  <c r="AU96" i="46188" s="1"/>
  <c r="JP17" i="5088"/>
  <c r="BK17" i="46188" s="1"/>
  <c r="JP93" i="5088"/>
  <c r="BK93" i="46188" s="1"/>
  <c r="IK18" i="5088"/>
  <c r="AW18" i="46188" s="1"/>
  <c r="IJ96" i="5088"/>
  <c r="AV96" i="46188" s="1"/>
  <c r="F91" i="46188"/>
  <c r="JP91" i="5088"/>
  <c r="BK91" i="46188" s="1"/>
  <c r="IK45" i="5088"/>
  <c r="AW45" i="46188" s="1"/>
  <c r="IH88" i="5088"/>
  <c r="AT88" i="46188" s="1"/>
  <c r="JP87" i="5088"/>
  <c r="BK87" i="46188" s="1"/>
  <c r="DO88" i="5088"/>
  <c r="DO98" i="5088" s="1"/>
  <c r="F21" i="46188"/>
  <c r="JP21" i="5088"/>
  <c r="BK21" i="46188" s="1"/>
  <c r="IR45" i="5088"/>
  <c r="ID98" i="5088"/>
  <c r="IJ88" i="5088"/>
  <c r="AV88" i="46188" s="1"/>
  <c r="IH45" i="5088"/>
  <c r="AT45" i="46188" s="1"/>
  <c r="II45" i="5088"/>
  <c r="AU45" i="46188" s="1"/>
  <c r="IG45" i="5088"/>
  <c r="IH18" i="5088"/>
  <c r="AT18" i="46188" s="1"/>
  <c r="IG18" i="5088"/>
  <c r="AS18" i="46188" s="1"/>
  <c r="IJ18" i="5088"/>
  <c r="AV18" i="46188" s="1"/>
  <c r="JP9" i="5088"/>
  <c r="BK9" i="46188" s="1"/>
  <c r="JP8" i="5088"/>
  <c r="JP8" i="5084" s="1"/>
  <c r="JP7" i="5088"/>
  <c r="JP7" i="5084" s="1"/>
  <c r="AG65" i="46188"/>
  <c r="DO45" i="5088"/>
  <c r="J28" i="1"/>
  <c r="T13" i="46188"/>
  <c r="JP13" i="5088"/>
  <c r="BK13" i="46188" s="1"/>
  <c r="T42" i="46188"/>
  <c r="JP42" i="5088"/>
  <c r="BK42" i="46188" s="1"/>
  <c r="T43" i="46188"/>
  <c r="JP43" i="5088"/>
  <c r="BK43" i="46188" s="1"/>
  <c r="T33" i="46188"/>
  <c r="JP33" i="5088"/>
  <c r="BK33" i="46188" s="1"/>
  <c r="T37" i="46188"/>
  <c r="JP37" i="5088"/>
  <c r="BK37" i="46188" s="1"/>
  <c r="T41" i="46188"/>
  <c r="JP41" i="5088"/>
  <c r="BK41" i="46188" s="1"/>
  <c r="T40" i="46188"/>
  <c r="JP40" i="5088"/>
  <c r="BK40" i="46188" s="1"/>
  <c r="T39" i="46188"/>
  <c r="JP39" i="5088"/>
  <c r="BK39" i="46188" s="1"/>
  <c r="T35" i="46188"/>
  <c r="JP35" i="5088"/>
  <c r="BK35" i="46188" s="1"/>
  <c r="T36" i="46188"/>
  <c r="JP36" i="5088"/>
  <c r="BK36" i="46188" s="1"/>
  <c r="T38" i="46188"/>
  <c r="JP38" i="5088"/>
  <c r="BK38" i="46188" s="1"/>
  <c r="T34" i="46188"/>
  <c r="JP34" i="5088"/>
  <c r="BK34" i="46188" s="1"/>
  <c r="M32" i="46188"/>
  <c r="JP32" i="5088"/>
  <c r="BK32" i="46188" s="1"/>
  <c r="M12" i="46188"/>
  <c r="JP12" i="5088"/>
  <c r="BK12" i="46188" s="1"/>
  <c r="M11" i="46188"/>
  <c r="JP11" i="5088"/>
  <c r="BK11" i="46188" s="1"/>
  <c r="JP10" i="5088"/>
  <c r="BK10" i="46188" s="1"/>
  <c r="JP86" i="5088"/>
  <c r="BK86" i="46188" s="1"/>
  <c r="JP85" i="5088"/>
  <c r="BK85" i="46188" s="1"/>
  <c r="JP74" i="5088"/>
  <c r="BK74" i="46188" s="1"/>
  <c r="F68" i="46188"/>
  <c r="JP68" i="5088"/>
  <c r="BK68" i="46188" s="1"/>
  <c r="JP84" i="5088"/>
  <c r="BK84" i="46188" s="1"/>
  <c r="JP76" i="5088"/>
  <c r="BK76" i="46188" s="1"/>
  <c r="JP82" i="5088"/>
  <c r="BK82" i="46188" s="1"/>
  <c r="JP83" i="5088"/>
  <c r="BK83" i="46188" s="1"/>
  <c r="JP81" i="5088"/>
  <c r="BK81" i="46188" s="1"/>
  <c r="JP75" i="5088"/>
  <c r="BK75" i="46188" s="1"/>
  <c r="F69" i="46188"/>
  <c r="JP69" i="5088"/>
  <c r="BK69" i="46188" s="1"/>
  <c r="F72" i="46188"/>
  <c r="JP72" i="5088"/>
  <c r="BK72" i="46188" s="1"/>
  <c r="F70" i="46188"/>
  <c r="JP70" i="5088"/>
  <c r="BK70" i="46188" s="1"/>
  <c r="JP79" i="5088"/>
  <c r="BK79" i="46188" s="1"/>
  <c r="JP80" i="5088"/>
  <c r="BK80" i="46188" s="1"/>
  <c r="JP78" i="5088"/>
  <c r="BK78" i="46188" s="1"/>
  <c r="F64" i="46188"/>
  <c r="JP64" i="5088"/>
  <c r="BK64" i="46188" s="1"/>
  <c r="IJ45" i="5088"/>
  <c r="AV45" i="46188" s="1"/>
  <c r="L21" i="46188"/>
  <c r="JO21" i="5088"/>
  <c r="BJ21" i="46188" s="1"/>
  <c r="BL72" i="46188"/>
  <c r="BL27" i="46188"/>
  <c r="BL42" i="46188"/>
  <c r="BL22" i="46188"/>
  <c r="BL33" i="46188"/>
  <c r="BL44" i="46188"/>
  <c r="BL29" i="46188"/>
  <c r="BL36" i="46188"/>
  <c r="BL26" i="46188"/>
  <c r="BL23" i="46188"/>
  <c r="BL40" i="46188"/>
  <c r="BL35" i="46188"/>
  <c r="BL37" i="46188"/>
  <c r="BL39" i="46188"/>
  <c r="JP6" i="5088"/>
  <c r="JK7" i="46190" s="1"/>
  <c r="JK8" i="46190" s="1"/>
  <c r="AW63" i="46188"/>
  <c r="JP63" i="5088"/>
  <c r="BK63" i="46188" s="1"/>
  <c r="AW52" i="46188"/>
  <c r="BK52" i="46188"/>
  <c r="AW56" i="46188"/>
  <c r="BK56" i="46188"/>
  <c r="AW54" i="46188"/>
  <c r="BK54" i="46188"/>
  <c r="AW50" i="46188"/>
  <c r="BK50" i="46188"/>
  <c r="AW58" i="46188"/>
  <c r="BK58" i="46188"/>
  <c r="AW55" i="46188"/>
  <c r="BK55" i="46188"/>
  <c r="AW53" i="46188"/>
  <c r="BK53" i="46188"/>
  <c r="AW62" i="46188"/>
  <c r="JP62" i="5088"/>
  <c r="BK62" i="46188" s="1"/>
  <c r="AW57" i="46188"/>
  <c r="BK57" i="46188"/>
  <c r="AW27" i="46188"/>
  <c r="BK27" i="46188"/>
  <c r="AW29" i="46188"/>
  <c r="JP29" i="5088"/>
  <c r="BK29" i="46188" s="1"/>
  <c r="AW22" i="46188"/>
  <c r="JP22" i="5088"/>
  <c r="BK22" i="46188" s="1"/>
  <c r="AW30" i="46188"/>
  <c r="JP30" i="5088"/>
  <c r="BK30" i="46188" s="1"/>
  <c r="AW23" i="46188"/>
  <c r="JP23" i="5088"/>
  <c r="BK23" i="46188" s="1"/>
  <c r="AW26" i="46188"/>
  <c r="JP26" i="5088"/>
  <c r="BK26" i="46188" s="1"/>
  <c r="AW24" i="46188"/>
  <c r="JP24" i="5088"/>
  <c r="BK24" i="46188" s="1"/>
  <c r="AW21" i="46188"/>
  <c r="AW25" i="46188"/>
  <c r="JP25" i="5088"/>
  <c r="BK25" i="46188" s="1"/>
  <c r="GV45" i="5088"/>
  <c r="AB11" i="46188"/>
  <c r="JQ11" i="5088"/>
  <c r="BL11" i="46188" s="1"/>
  <c r="AB65" i="46188"/>
  <c r="JQ65" i="5088"/>
  <c r="BL65" i="46188" s="1"/>
  <c r="JQ85" i="5088"/>
  <c r="BL85" i="46188" s="1"/>
  <c r="JQ24" i="5088"/>
  <c r="JQ87" i="5088"/>
  <c r="BL87" i="46188" s="1"/>
  <c r="JQ41" i="5088"/>
  <c r="AB14" i="46188"/>
  <c r="JQ14" i="5088"/>
  <c r="BL14" i="46188" s="1"/>
  <c r="JQ25" i="5088"/>
  <c r="AB57" i="46188"/>
  <c r="JQ17" i="5088"/>
  <c r="BL17" i="46188" s="1"/>
  <c r="JQ30" i="5088"/>
  <c r="AB52" i="46188"/>
  <c r="AB61" i="46188"/>
  <c r="JQ81" i="5088"/>
  <c r="BL81" i="46188" s="1"/>
  <c r="AB13" i="46188"/>
  <c r="JQ13" i="5088"/>
  <c r="BL13" i="46188" s="1"/>
  <c r="JQ34" i="5088"/>
  <c r="JQ43" i="5088"/>
  <c r="AB56" i="46188"/>
  <c r="JQ70" i="5088"/>
  <c r="DO7" i="5084"/>
  <c r="JQ7" i="5088"/>
  <c r="AB50" i="46188"/>
  <c r="AB58" i="46188"/>
  <c r="BL58" i="46188"/>
  <c r="JQ69" i="5088"/>
  <c r="AB12" i="46188"/>
  <c r="JQ12" i="5088"/>
  <c r="BL12" i="46188" s="1"/>
  <c r="AB55" i="46188"/>
  <c r="AB68" i="46188"/>
  <c r="JQ68" i="5088"/>
  <c r="JQ86" i="5088"/>
  <c r="BL86" i="46188" s="1"/>
  <c r="AB21" i="46188"/>
  <c r="JQ21" i="5088"/>
  <c r="AB53" i="46188"/>
  <c r="AB62" i="46188"/>
  <c r="JQ62" i="5088"/>
  <c r="JQ38" i="5088"/>
  <c r="JQ32" i="5088"/>
  <c r="JQ82" i="5088"/>
  <c r="BL82" i="46188" s="1"/>
  <c r="AB10" i="46188"/>
  <c r="JQ10" i="5088"/>
  <c r="BL10" i="46188" s="1"/>
  <c r="AB54" i="46188"/>
  <c r="AB64" i="46188"/>
  <c r="JQ64" i="5088"/>
  <c r="JN6" i="5088"/>
  <c r="JI7" i="46190" s="1"/>
  <c r="JI8" i="46190" s="1"/>
  <c r="AA18" i="46188"/>
  <c r="JO6" i="5088"/>
  <c r="JM6" i="5088"/>
  <c r="JL6" i="5088"/>
  <c r="JG7" i="46190" s="1"/>
  <c r="JG8" i="46190" s="1"/>
  <c r="M61" i="46188"/>
  <c r="BK61" i="46188"/>
  <c r="M65" i="46188"/>
  <c r="JP65" i="5088"/>
  <c r="BK65" i="46188" s="1"/>
  <c r="E65" i="46188"/>
  <c r="AA45" i="46188"/>
  <c r="D15" i="46188"/>
  <c r="I15" i="46188"/>
  <c r="AG15" i="46188"/>
  <c r="AM15" i="46188"/>
  <c r="AV15" i="46188"/>
  <c r="BA15" i="46188"/>
  <c r="J15" i="46188"/>
  <c r="P15" i="46188"/>
  <c r="AH15" i="46188"/>
  <c r="AN15" i="46188"/>
  <c r="AW15" i="46188"/>
  <c r="BB15" i="46188"/>
  <c r="AF15" i="46188"/>
  <c r="AL15" i="46188"/>
  <c r="B15" i="46188"/>
  <c r="K15" i="46188"/>
  <c r="Q15" i="46188"/>
  <c r="AI15" i="46188"/>
  <c r="AO15" i="46188"/>
  <c r="BC15" i="46188"/>
  <c r="E15" i="46188"/>
  <c r="L15" i="46188"/>
  <c r="R15" i="46188"/>
  <c r="W15" i="46188"/>
  <c r="AP15" i="46188"/>
  <c r="BD15" i="46188"/>
  <c r="AB15" i="46188"/>
  <c r="AU15" i="46188"/>
  <c r="AZ15" i="46188"/>
  <c r="C15" i="46188"/>
  <c r="X15" i="46188"/>
  <c r="T15" i="46188"/>
  <c r="Y15" i="46188"/>
  <c r="S15" i="46188"/>
  <c r="F15" i="46188"/>
  <c r="Z15" i="46188"/>
  <c r="AE15" i="46188"/>
  <c r="AT15" i="46188"/>
  <c r="CC45" i="5088"/>
  <c r="Q45" i="46188" s="1"/>
  <c r="BE18" i="5088"/>
  <c r="J18" i="46188" s="1"/>
  <c r="BG18" i="5088"/>
  <c r="L18" i="46188" s="1"/>
  <c r="AU88" i="46188"/>
  <c r="CD96" i="5088"/>
  <c r="R96" i="46188" s="1"/>
  <c r="CE18" i="5088"/>
  <c r="S18" i="46188" s="1"/>
  <c r="W18" i="5088"/>
  <c r="AU18" i="46188"/>
  <c r="DL18" i="5088"/>
  <c r="Y18" i="46188" s="1"/>
  <c r="DK18" i="5088"/>
  <c r="X18" i="46188" s="1"/>
  <c r="T18" i="5088"/>
  <c r="B18" i="46188" s="1"/>
  <c r="CC18" i="5088"/>
  <c r="Q18" i="46188" s="1"/>
  <c r="JE18" i="5088"/>
  <c r="AZ18" i="46188" s="1"/>
  <c r="FH88" i="5088"/>
  <c r="AF88" i="46188" s="1"/>
  <c r="JG18" i="5088"/>
  <c r="BB18" i="46188" s="1"/>
  <c r="CD18" i="5088"/>
  <c r="R18" i="46188" s="1"/>
  <c r="BH88" i="5088"/>
  <c r="M88" i="46188" s="1"/>
  <c r="JE96" i="5088"/>
  <c r="AZ96" i="46188" s="1"/>
  <c r="FJ96" i="5088"/>
  <c r="AH96" i="46188" s="1"/>
  <c r="BF45" i="5088"/>
  <c r="K45" i="46188" s="1"/>
  <c r="U18" i="5088"/>
  <c r="C18" i="46188" s="1"/>
  <c r="FI18" i="5088"/>
  <c r="CB18" i="5088"/>
  <c r="P18" i="46188" s="1"/>
  <c r="JF18" i="5088"/>
  <c r="BA18" i="46188" s="1"/>
  <c r="JF88" i="5088"/>
  <c r="BA88" i="46188" s="1"/>
  <c r="AP18" i="46188"/>
  <c r="FK18" i="5088"/>
  <c r="FH18" i="5088"/>
  <c r="DJ18" i="5088"/>
  <c r="W18" i="46188" s="1"/>
  <c r="CF18" i="5088"/>
  <c r="T18" i="46188" s="1"/>
  <c r="BD18" i="5088"/>
  <c r="I18" i="46188" s="1"/>
  <c r="X18" i="5088"/>
  <c r="F18" i="46188" s="1"/>
  <c r="BE45" i="5088"/>
  <c r="J45" i="46188" s="1"/>
  <c r="JG45" i="5088"/>
  <c r="BB45" i="46188" s="1"/>
  <c r="CE45" i="5088"/>
  <c r="S45" i="46188" s="1"/>
  <c r="T45" i="5088"/>
  <c r="B45" i="46188" s="1"/>
  <c r="DK45" i="5088"/>
  <c r="X45" i="46188" s="1"/>
  <c r="JH88" i="5088"/>
  <c r="BC88" i="46188" s="1"/>
  <c r="J48" i="1"/>
  <c r="DL88" i="5088"/>
  <c r="Y88" i="46188" s="1"/>
  <c r="CF88" i="5088"/>
  <c r="T88" i="46188" s="1"/>
  <c r="BD88" i="5088"/>
  <c r="I88" i="46188" s="1"/>
  <c r="AS88" i="46188"/>
  <c r="JI88" i="5088"/>
  <c r="BD88" i="46188" s="1"/>
  <c r="CD88" i="5088"/>
  <c r="R88" i="46188" s="1"/>
  <c r="HZ65" i="5088"/>
  <c r="FJ88" i="5088"/>
  <c r="AH88" i="46188" s="1"/>
  <c r="CC88" i="5088"/>
  <c r="Q88" i="46188" s="1"/>
  <c r="BG88" i="5088"/>
  <c r="L88" i="46188" s="1"/>
  <c r="DS10" i="5084"/>
  <c r="EC10" i="5084"/>
  <c r="FU10" i="5084"/>
  <c r="DY10" i="5084"/>
  <c r="FI88" i="5088"/>
  <c r="AG88" i="46188" s="1"/>
  <c r="DK88" i="5088"/>
  <c r="X88" i="46188" s="1"/>
  <c r="CB88" i="5088"/>
  <c r="P88" i="46188" s="1"/>
  <c r="BF88" i="5088"/>
  <c r="K88" i="46188" s="1"/>
  <c r="JE88" i="5088"/>
  <c r="AZ88" i="46188" s="1"/>
  <c r="FK88" i="5088"/>
  <c r="AI88" i="46188" s="1"/>
  <c r="JG88" i="5088"/>
  <c r="BB88" i="46188" s="1"/>
  <c r="FI96" i="5088"/>
  <c r="AG96" i="46188" s="1"/>
  <c r="DK96" i="5088"/>
  <c r="X96" i="46188" s="1"/>
  <c r="CB96" i="5088"/>
  <c r="P96" i="46188" s="1"/>
  <c r="AT96" i="46188"/>
  <c r="BD96" i="5088"/>
  <c r="I96" i="46188" s="1"/>
  <c r="DM96" i="5088"/>
  <c r="Z96" i="46188" s="1"/>
  <c r="W88" i="5088"/>
  <c r="Y69" i="5088"/>
  <c r="BI57" i="46188"/>
  <c r="AO96" i="46188"/>
  <c r="FG96" i="5088"/>
  <c r="AE96" i="46188" s="1"/>
  <c r="JN75" i="5088"/>
  <c r="BI75" i="46188" s="1"/>
  <c r="JL78" i="5088"/>
  <c r="BG78" i="46188" s="1"/>
  <c r="EF10" i="5084"/>
  <c r="J49" i="1"/>
  <c r="DL96" i="5088"/>
  <c r="Y96" i="46188" s="1"/>
  <c r="CC96" i="5088"/>
  <c r="Q96" i="46188" s="1"/>
  <c r="U96" i="5088"/>
  <c r="C96" i="46188" s="1"/>
  <c r="JL93" i="5088"/>
  <c r="BG93" i="46188" s="1"/>
  <c r="JL80" i="5088"/>
  <c r="BG80" i="46188" s="1"/>
  <c r="BF96" i="5088"/>
  <c r="K96" i="46188" s="1"/>
  <c r="AN96" i="46188"/>
  <c r="DJ96" i="5088"/>
  <c r="W96" i="46188" s="1"/>
  <c r="CF96" i="5088"/>
  <c r="T96" i="46188" s="1"/>
  <c r="BG96" i="5088"/>
  <c r="L96" i="46188" s="1"/>
  <c r="X96" i="5088"/>
  <c r="JF96" i="5088"/>
  <c r="BA96" i="46188" s="1"/>
  <c r="BH96" i="5088"/>
  <c r="M96" i="46188" s="1"/>
  <c r="JN86" i="5088"/>
  <c r="BI86" i="46188" s="1"/>
  <c r="J10" i="5084"/>
  <c r="Z10" i="5084"/>
  <c r="EE10" i="5084"/>
  <c r="EO10" i="5084"/>
  <c r="HY10" i="5084"/>
  <c r="JO63" i="5088"/>
  <c r="BJ63" i="46188" s="1"/>
  <c r="BI61" i="46188"/>
  <c r="AL10" i="5084"/>
  <c r="EG10" i="5084"/>
  <c r="JA10" i="5084"/>
  <c r="IX65" i="5088"/>
  <c r="CW10" i="5084"/>
  <c r="GX10" i="5084"/>
  <c r="AN10" i="5084"/>
  <c r="CX10" i="5084"/>
  <c r="FS10" i="5084"/>
  <c r="GY10" i="5084"/>
  <c r="AV10" i="5084"/>
  <c r="GE10" i="5084"/>
  <c r="F10" i="5084"/>
  <c r="AY10" i="5084"/>
  <c r="CO10" i="5084"/>
  <c r="FD10" i="5084"/>
  <c r="FT10" i="5084"/>
  <c r="GG10" i="5084"/>
  <c r="IU10" i="5084"/>
  <c r="FA10" i="5084"/>
  <c r="EN6" i="5084"/>
  <c r="EN10" i="5084" s="1"/>
  <c r="JL69" i="5088"/>
  <c r="BG69" i="46188" s="1"/>
  <c r="JN70" i="5088"/>
  <c r="BI70" i="46188" s="1"/>
  <c r="EB65" i="5088"/>
  <c r="CU6" i="5084"/>
  <c r="CU10" i="5084" s="1"/>
  <c r="AQ6" i="5084"/>
  <c r="AQ10" i="5084" s="1"/>
  <c r="EZ65" i="5088"/>
  <c r="IA98" i="5088"/>
  <c r="IA100" i="5088" s="1"/>
  <c r="DO6" i="5084"/>
  <c r="AB6" i="46188"/>
  <c r="BJ53" i="46188"/>
  <c r="FH96" i="5088"/>
  <c r="AF96" i="46188" s="1"/>
  <c r="BE96" i="5088"/>
  <c r="J96" i="46188" s="1"/>
  <c r="BE88" i="5088"/>
  <c r="J88" i="46188" s="1"/>
  <c r="W45" i="5088"/>
  <c r="BH18" i="5088"/>
  <c r="M18" i="46188" s="1"/>
  <c r="JH18" i="5088"/>
  <c r="BC18" i="46188" s="1"/>
  <c r="IX88" i="5088"/>
  <c r="IS98" i="5088"/>
  <c r="IS100" i="5088" s="1"/>
  <c r="JB98" i="5088"/>
  <c r="JB100" i="5088" s="1"/>
  <c r="D54" i="46188"/>
  <c r="B55" i="46188"/>
  <c r="E56" i="46188"/>
  <c r="BJ56" i="46188"/>
  <c r="B58" i="1"/>
  <c r="C58" i="46188"/>
  <c r="BH58" i="46188"/>
  <c r="F61" i="46188"/>
  <c r="Y64" i="5088"/>
  <c r="B64" i="1" s="1"/>
  <c r="JN64" i="5088"/>
  <c r="BI64" i="46188" s="1"/>
  <c r="D64" i="46188"/>
  <c r="Y68" i="5088"/>
  <c r="JL68" i="5088"/>
  <c r="BG68" i="46188" s="1"/>
  <c r="B68" i="46188"/>
  <c r="JO72" i="5088"/>
  <c r="BJ72" i="46188" s="1"/>
  <c r="JM69" i="5088"/>
  <c r="BH69" i="46188" s="1"/>
  <c r="JN80" i="5088"/>
  <c r="BI80" i="46188" s="1"/>
  <c r="JL86" i="5088"/>
  <c r="BG86" i="46188" s="1"/>
  <c r="JO70" i="5088"/>
  <c r="BJ70" i="46188" s="1"/>
  <c r="JM74" i="5088"/>
  <c r="BH74" i="46188" s="1"/>
  <c r="JN78" i="5088"/>
  <c r="BI78" i="46188" s="1"/>
  <c r="JL87" i="5088"/>
  <c r="BG87" i="46188" s="1"/>
  <c r="E91" i="46188"/>
  <c r="JO91" i="5088"/>
  <c r="BJ91" i="46188" s="1"/>
  <c r="C93" i="46188"/>
  <c r="JM93" i="5088"/>
  <c r="BH93" i="46188" s="1"/>
  <c r="BF6" i="5084"/>
  <c r="K6" i="46188"/>
  <c r="HK6" i="5084"/>
  <c r="AN6" i="46188"/>
  <c r="BH54" i="46188"/>
  <c r="BG58" i="46188"/>
  <c r="JN83" i="5088"/>
  <c r="BI83" i="46188" s="1"/>
  <c r="BE9" i="5084"/>
  <c r="J9" i="46188"/>
  <c r="JM80" i="5088"/>
  <c r="BH80" i="46188" s="1"/>
  <c r="JI6" i="5084"/>
  <c r="BD6" i="46188"/>
  <c r="G65" i="5088"/>
  <c r="ET6" i="5084"/>
  <c r="ET10" i="5084" s="1"/>
  <c r="EN65" i="5088"/>
  <c r="HZ88" i="5088"/>
  <c r="JI18" i="5088"/>
  <c r="BD18" i="46188" s="1"/>
  <c r="Y21" i="5088"/>
  <c r="B21" i="46188"/>
  <c r="D50" i="46188"/>
  <c r="BI50" i="46188"/>
  <c r="BG53" i="46188"/>
  <c r="E54" i="46188"/>
  <c r="BJ54" i="46188"/>
  <c r="C55" i="46188"/>
  <c r="BH55" i="46188"/>
  <c r="F56" i="46188"/>
  <c r="D58" i="46188"/>
  <c r="BI58" i="46188"/>
  <c r="B62" i="46188"/>
  <c r="Y62" i="5088"/>
  <c r="B62" i="1" s="1"/>
  <c r="JL62" i="5088"/>
  <c r="BG62" i="46188" s="1"/>
  <c r="JM68" i="5088"/>
  <c r="BH68" i="46188" s="1"/>
  <c r="C68" i="46188"/>
  <c r="X88" i="5088"/>
  <c r="JN69" i="5088"/>
  <c r="BI69" i="46188" s="1"/>
  <c r="Y84" i="5088"/>
  <c r="G84" i="46188" s="1"/>
  <c r="JL84" i="5088"/>
  <c r="BG84" i="46188" s="1"/>
  <c r="JO80" i="5088"/>
  <c r="BJ80" i="46188" s="1"/>
  <c r="Y86" i="5088"/>
  <c r="G86" i="46188" s="1"/>
  <c r="JM86" i="5088"/>
  <c r="BH86" i="46188" s="1"/>
  <c r="JN74" i="5088"/>
  <c r="BI74" i="46188" s="1"/>
  <c r="Y76" i="5088"/>
  <c r="G76" i="46188" s="1"/>
  <c r="JL76" i="5088"/>
  <c r="BG76" i="46188" s="1"/>
  <c r="JO78" i="5088"/>
  <c r="BJ78" i="46188" s="1"/>
  <c r="Y87" i="5088"/>
  <c r="G87" i="46188" s="1"/>
  <c r="JM87" i="5088"/>
  <c r="BH87" i="46188" s="1"/>
  <c r="Y93" i="5088"/>
  <c r="JN93" i="5088"/>
  <c r="BI93" i="46188" s="1"/>
  <c r="D93" i="46188"/>
  <c r="HL6" i="5084"/>
  <c r="AO6" i="46188"/>
  <c r="BI54" i="46188"/>
  <c r="BG61" i="46188"/>
  <c r="JO76" i="5088"/>
  <c r="BJ76" i="46188" s="1"/>
  <c r="V96" i="5088"/>
  <c r="DM88" i="5088"/>
  <c r="Z88" i="46188" s="1"/>
  <c r="GD65" i="5088"/>
  <c r="DI65" i="5088"/>
  <c r="FH45" i="5088"/>
  <c r="AF45" i="46188" s="1"/>
  <c r="DL45" i="5088"/>
  <c r="Y45" i="46188" s="1"/>
  <c r="CF45" i="5088"/>
  <c r="T45" i="46188" s="1"/>
  <c r="U45" i="5088"/>
  <c r="C45" i="46188" s="1"/>
  <c r="BF18" i="5088"/>
  <c r="K18" i="46188" s="1"/>
  <c r="FF6" i="5084"/>
  <c r="FF10" i="5084" s="1"/>
  <c r="BO6" i="5084"/>
  <c r="BO10" i="5084" s="1"/>
  <c r="M6" i="5084"/>
  <c r="M10" i="5084" s="1"/>
  <c r="Y74" i="5088"/>
  <c r="G74" i="46188" s="1"/>
  <c r="AS96" i="46188"/>
  <c r="IR88" i="5088"/>
  <c r="IR96" i="5088"/>
  <c r="IU98" i="5088"/>
  <c r="IU100" i="5088" s="1"/>
  <c r="W6" i="5084"/>
  <c r="JN68" i="5088"/>
  <c r="BI68" i="46188" s="1"/>
  <c r="BH6" i="5084"/>
  <c r="M6" i="46188"/>
  <c r="CC6" i="5084"/>
  <c r="Q6" i="46188"/>
  <c r="Q91" i="46188"/>
  <c r="JM91" i="5088"/>
  <c r="BH91" i="46188" s="1"/>
  <c r="BG50" i="46188"/>
  <c r="JM63" i="5088"/>
  <c r="BH63" i="46188" s="1"/>
  <c r="BJ61" i="46188"/>
  <c r="JN87" i="5088"/>
  <c r="BI87" i="46188" s="1"/>
  <c r="IZ98" i="5088"/>
  <c r="IZ100" i="5088" s="1"/>
  <c r="BD6" i="5084"/>
  <c r="I6" i="46188"/>
  <c r="I64" i="46188"/>
  <c r="JL64" i="5088"/>
  <c r="BG64" i="46188" s="1"/>
  <c r="JO81" i="5088"/>
  <c r="BJ81" i="46188" s="1"/>
  <c r="BI56" i="46188"/>
  <c r="CA65" i="5088"/>
  <c r="AB96" i="46188"/>
  <c r="W96" i="5088"/>
  <c r="FG88" i="5088"/>
  <c r="AE88" i="46188" s="1"/>
  <c r="FX65" i="5088"/>
  <c r="AQ65" i="5088"/>
  <c r="CA6" i="5084"/>
  <c r="CA10" i="5084" s="1"/>
  <c r="B63" i="46188"/>
  <c r="JL63" i="5088"/>
  <c r="BH57" i="46188"/>
  <c r="C57" i="46188"/>
  <c r="JM82" i="5088"/>
  <c r="BH82" i="46188" s="1"/>
  <c r="JL85" i="5088"/>
  <c r="BG85" i="46188" s="1"/>
  <c r="Y85" i="5088"/>
  <c r="G85" i="46188" s="1"/>
  <c r="JM83" i="5088"/>
  <c r="BH83" i="46188" s="1"/>
  <c r="JN76" i="5088"/>
  <c r="BI76" i="46188" s="1"/>
  <c r="F93" i="46188"/>
  <c r="JQ93" i="5088"/>
  <c r="IG6" i="5084"/>
  <c r="AS6" i="46188"/>
  <c r="JF6" i="5084"/>
  <c r="BA6" i="46188"/>
  <c r="BH50" i="46188"/>
  <c r="BL63" i="46188"/>
  <c r="JO64" i="5088"/>
  <c r="BJ64" i="46188" s="1"/>
  <c r="JQ91" i="5088"/>
  <c r="AM96" i="46188"/>
  <c r="CE96" i="5088"/>
  <c r="S96" i="46188" s="1"/>
  <c r="T96" i="5088"/>
  <c r="CE88" i="5088"/>
  <c r="S88" i="46188" s="1"/>
  <c r="FG18" i="5088"/>
  <c r="U6" i="5084"/>
  <c r="C6" i="46188"/>
  <c r="JM85" i="5088"/>
  <c r="BH85" i="46188" s="1"/>
  <c r="I95" i="46188"/>
  <c r="JL95" i="5088"/>
  <c r="BG95" i="46188" s="1"/>
  <c r="CD6" i="5084"/>
  <c r="R6" i="46188"/>
  <c r="S50" i="46188"/>
  <c r="BJ50" i="46188"/>
  <c r="Q53" i="46188"/>
  <c r="BH53" i="46188"/>
  <c r="T54" i="46188"/>
  <c r="R55" i="46188"/>
  <c r="BI55" i="46188"/>
  <c r="BG57" i="46188"/>
  <c r="P57" i="46188"/>
  <c r="S58" i="46188"/>
  <c r="BJ58" i="46188"/>
  <c r="Q62" i="46188"/>
  <c r="JM62" i="5088"/>
  <c r="BH62" i="46188" s="1"/>
  <c r="T64" i="46188"/>
  <c r="DK6" i="5084"/>
  <c r="X6" i="46188"/>
  <c r="BG52" i="46188"/>
  <c r="BG55" i="46188"/>
  <c r="JL82" i="5088"/>
  <c r="BG82" i="46188" s="1"/>
  <c r="HY98" i="5088"/>
  <c r="HY100" i="5088" s="1"/>
  <c r="AW96" i="46188"/>
  <c r="IP98" i="5088"/>
  <c r="IP100" i="5088" s="1"/>
  <c r="JH96" i="5088"/>
  <c r="BC96" i="46188" s="1"/>
  <c r="JM78" i="5088"/>
  <c r="BH78" i="46188" s="1"/>
  <c r="GP65" i="5088"/>
  <c r="AP96" i="46188"/>
  <c r="FJ18" i="5088"/>
  <c r="CU65" i="5088"/>
  <c r="EB6" i="5084"/>
  <c r="EB10" i="5084" s="1"/>
  <c r="HV98" i="5088"/>
  <c r="HV100" i="5088" s="1"/>
  <c r="JO7" i="5088"/>
  <c r="JO7" i="5084" s="1"/>
  <c r="F50" i="46188"/>
  <c r="BI53" i="46188"/>
  <c r="D53" i="46188"/>
  <c r="E55" i="46188"/>
  <c r="BJ55" i="46188"/>
  <c r="F58" i="46188"/>
  <c r="D62" i="46188"/>
  <c r="JN62" i="5088"/>
  <c r="BI62" i="46188" s="1"/>
  <c r="E68" i="46188"/>
  <c r="JO68" i="5088"/>
  <c r="BJ68" i="46188" s="1"/>
  <c r="JN84" i="5088"/>
  <c r="BI84" i="46188" s="1"/>
  <c r="JO86" i="5088"/>
  <c r="BJ86" i="46188" s="1"/>
  <c r="JL79" i="5088"/>
  <c r="BG79" i="46188" s="1"/>
  <c r="Y79" i="5088"/>
  <c r="G79" i="46188" s="1"/>
  <c r="JO87" i="5088"/>
  <c r="BJ87" i="46188" s="1"/>
  <c r="JM95" i="5088"/>
  <c r="BH95" i="46188" s="1"/>
  <c r="C95" i="46188"/>
  <c r="AL96" i="46188"/>
  <c r="FK96" i="5088"/>
  <c r="AI96" i="46188" s="1"/>
  <c r="AL88" i="46188"/>
  <c r="DJ88" i="5088"/>
  <c r="W88" i="46188" s="1"/>
  <c r="HB65" i="5088"/>
  <c r="EH65" i="5088"/>
  <c r="BU65" i="5088"/>
  <c r="S65" i="5088"/>
  <c r="AO45" i="46188"/>
  <c r="FJ45" i="5088"/>
  <c r="AH45" i="46188" s="1"/>
  <c r="BG45" i="5088"/>
  <c r="L45" i="46188" s="1"/>
  <c r="X45" i="5088"/>
  <c r="F45" i="46188" s="1"/>
  <c r="DM18" i="5088"/>
  <c r="Z18" i="46188" s="1"/>
  <c r="V18" i="5088"/>
  <c r="D18" i="46188" s="1"/>
  <c r="BC6" i="5084"/>
  <c r="BC10" i="5084" s="1"/>
  <c r="IF96" i="5088"/>
  <c r="IR65" i="5088"/>
  <c r="IO98" i="5088"/>
  <c r="IO100" i="5088" s="1"/>
  <c r="JG96" i="5088"/>
  <c r="BB96" i="46188" s="1"/>
  <c r="IY98" i="5088"/>
  <c r="IY100" i="5088" s="1"/>
  <c r="C52" i="46188"/>
  <c r="BH52" i="46188"/>
  <c r="F53" i="46188"/>
  <c r="D63" i="46188"/>
  <c r="JN63" i="5088"/>
  <c r="BI63" i="46188" s="1"/>
  <c r="BG56" i="46188"/>
  <c r="B56" i="46188"/>
  <c r="E57" i="46188"/>
  <c r="BJ57" i="46188"/>
  <c r="BH61" i="46188"/>
  <c r="F62" i="46188"/>
  <c r="Y72" i="5088"/>
  <c r="JL72" i="5088"/>
  <c r="BG72" i="46188" s="1"/>
  <c r="JO82" i="5088"/>
  <c r="BJ82" i="46188" s="1"/>
  <c r="Y81" i="5088"/>
  <c r="G81" i="46188" s="1"/>
  <c r="JM81" i="5088"/>
  <c r="BH81" i="46188" s="1"/>
  <c r="JN85" i="5088"/>
  <c r="BI85" i="46188" s="1"/>
  <c r="Y70" i="5088"/>
  <c r="JL70" i="5088"/>
  <c r="BG70" i="46188" s="1"/>
  <c r="JO83" i="5088"/>
  <c r="BJ83" i="46188" s="1"/>
  <c r="Y75" i="5088"/>
  <c r="G75" i="46188" s="1"/>
  <c r="JM75" i="5088"/>
  <c r="BH75" i="46188" s="1"/>
  <c r="JN79" i="5088"/>
  <c r="BI79" i="46188" s="1"/>
  <c r="B91" i="46188"/>
  <c r="JL91" i="5088"/>
  <c r="BG91" i="46188" s="1"/>
  <c r="E95" i="46188"/>
  <c r="JO95" i="5088"/>
  <c r="BJ95" i="46188" s="1"/>
  <c r="II6" i="5084"/>
  <c r="AU6" i="46188"/>
  <c r="BJ52" i="46188"/>
  <c r="JL81" i="5088"/>
  <c r="BG81" i="46188" s="1"/>
  <c r="E6" i="46188"/>
  <c r="HH65" i="5088"/>
  <c r="FR65" i="5088"/>
  <c r="CN65" i="5088"/>
  <c r="AW65" i="5088"/>
  <c r="AL45" i="46188"/>
  <c r="FK45" i="5088"/>
  <c r="AI45" i="46188" s="1"/>
  <c r="DJ45" i="5088"/>
  <c r="W45" i="46188" s="1"/>
  <c r="CD45" i="5088"/>
  <c r="R45" i="46188" s="1"/>
  <c r="BH45" i="5088"/>
  <c r="M45" i="46188" s="1"/>
  <c r="DV6" i="5084"/>
  <c r="DV10" i="5084" s="1"/>
  <c r="AE6" i="5084"/>
  <c r="AE10" i="5084" s="1"/>
  <c r="IB98" i="5088"/>
  <c r="IB100" i="5088" s="1"/>
  <c r="JF45" i="5088"/>
  <c r="BA45" i="46188" s="1"/>
  <c r="JI45" i="5088"/>
  <c r="BD45" i="46188" s="1"/>
  <c r="JD65" i="5088"/>
  <c r="JD96" i="5088"/>
  <c r="IQ98" i="5088"/>
  <c r="IQ100" i="5088" s="1"/>
  <c r="JA98" i="5088"/>
  <c r="JA100" i="5088" s="1"/>
  <c r="Y82" i="5088"/>
  <c r="G82" i="46188" s="1"/>
  <c r="Y83" i="5088"/>
  <c r="G83" i="46188" s="1"/>
  <c r="JM76" i="5088"/>
  <c r="BH76" i="46188" s="1"/>
  <c r="Y95" i="5088"/>
  <c r="B95" i="46188"/>
  <c r="BE6" i="5084"/>
  <c r="J6" i="46188"/>
  <c r="HM6" i="5084"/>
  <c r="AP6" i="46188"/>
  <c r="JN82" i="5088"/>
  <c r="BI82" i="46188" s="1"/>
  <c r="JN81" i="5088"/>
  <c r="BI81" i="46188" s="1"/>
  <c r="JO74" i="5088"/>
  <c r="BJ74" i="46188" s="1"/>
  <c r="P6" i="46188"/>
  <c r="GV65" i="5088"/>
  <c r="FF65" i="5088"/>
  <c r="BO65" i="5088"/>
  <c r="M65" i="5088"/>
  <c r="FI45" i="5088"/>
  <c r="AG45" i="46188" s="1"/>
  <c r="CB45" i="5088"/>
  <c r="P45" i="46188" s="1"/>
  <c r="DI6" i="5084"/>
  <c r="DI10" i="5084" s="1"/>
  <c r="AK6" i="5084"/>
  <c r="AK10" i="5084" s="1"/>
  <c r="IF65" i="5088"/>
  <c r="ID100" i="5088"/>
  <c r="JH45" i="5088"/>
  <c r="BC45" i="46188" s="1"/>
  <c r="IT98" i="5088"/>
  <c r="IT100" i="5088" s="1"/>
  <c r="JC98" i="5088"/>
  <c r="JC100" i="5088" s="1"/>
  <c r="V6" i="5084"/>
  <c r="X6" i="5084"/>
  <c r="F6" i="46188"/>
  <c r="JL34" i="5088"/>
  <c r="BG34" i="46188" s="1"/>
  <c r="JL43" i="5088"/>
  <c r="BG43" i="46188" s="1"/>
  <c r="Y63" i="5088"/>
  <c r="B63" i="1" s="1"/>
  <c r="C63" i="46188"/>
  <c r="B61" i="1"/>
  <c r="JO62" i="5088"/>
  <c r="BJ62" i="46188" s="1"/>
  <c r="JM79" i="5088"/>
  <c r="BH79" i="46188" s="1"/>
  <c r="JN95" i="5088"/>
  <c r="BI95" i="46188" s="1"/>
  <c r="BG6" i="5084"/>
  <c r="L6" i="46188"/>
  <c r="CE6" i="5084"/>
  <c r="CE9" i="5084"/>
  <c r="S9" i="46188"/>
  <c r="DJ6" i="5084"/>
  <c r="W6" i="46188"/>
  <c r="JM9" i="5088"/>
  <c r="JM9" i="5084" s="1"/>
  <c r="JO38" i="5088"/>
  <c r="BJ38" i="46188" s="1"/>
  <c r="JO32" i="5088"/>
  <c r="BJ32" i="46188" s="1"/>
  <c r="AT6" i="46188"/>
  <c r="IH6" i="5084"/>
  <c r="JE6" i="5084"/>
  <c r="AZ6" i="46188"/>
  <c r="JI96" i="5088"/>
  <c r="BD96" i="46188" s="1"/>
  <c r="JM84" i="5088"/>
  <c r="BH84" i="46188" s="1"/>
  <c r="JM70" i="5088"/>
  <c r="BH70" i="46188" s="1"/>
  <c r="JL75" i="5088"/>
  <c r="BG75" i="46188" s="1"/>
  <c r="JO93" i="5088"/>
  <c r="BJ93" i="46188" s="1"/>
  <c r="D57" i="46188"/>
  <c r="GJ65" i="5088"/>
  <c r="DV65" i="5088"/>
  <c r="AE65" i="5088"/>
  <c r="AP45" i="46188"/>
  <c r="FG45" i="5088"/>
  <c r="AE45" i="46188" s="1"/>
  <c r="BD45" i="5088"/>
  <c r="I45" i="46188" s="1"/>
  <c r="CN6" i="5084"/>
  <c r="CN10" i="5084" s="1"/>
  <c r="AW6" i="5084"/>
  <c r="AW10" i="5084" s="1"/>
  <c r="EZ6" i="5084"/>
  <c r="EZ10" i="5084" s="1"/>
  <c r="ET65" i="5088"/>
  <c r="AS45" i="46188"/>
  <c r="HZ96" i="5088"/>
  <c r="HW98" i="5088"/>
  <c r="HW100" i="5088" s="1"/>
  <c r="JD88" i="5088"/>
  <c r="IX96" i="5088"/>
  <c r="IM98" i="5088"/>
  <c r="IM100" i="5088" s="1"/>
  <c r="IV98" i="5088"/>
  <c r="IV100" i="5088" s="1"/>
  <c r="Y80" i="5088"/>
  <c r="G80" i="46188" s="1"/>
  <c r="Y78" i="5088"/>
  <c r="G78" i="46188" s="1"/>
  <c r="F95" i="46188"/>
  <c r="JQ95" i="5088"/>
  <c r="CF6" i="5084"/>
  <c r="DL6" i="5084"/>
  <c r="Y6" i="46188"/>
  <c r="HI6" i="5084"/>
  <c r="AL6" i="46188"/>
  <c r="IJ6" i="5084"/>
  <c r="AV6" i="46188"/>
  <c r="BB6" i="46188"/>
  <c r="JG6" i="5084"/>
  <c r="JM64" i="5088"/>
  <c r="BH64" i="46188" s="1"/>
  <c r="JM72" i="5088"/>
  <c r="BH72" i="46188" s="1"/>
  <c r="JO69" i="5088"/>
  <c r="BJ69" i="46188" s="1"/>
  <c r="JO84" i="5088"/>
  <c r="BJ84" i="46188" s="1"/>
  <c r="JO85" i="5088"/>
  <c r="BJ85" i="46188" s="1"/>
  <c r="JL83" i="5088"/>
  <c r="BG83" i="46188" s="1"/>
  <c r="JO79" i="5088"/>
  <c r="BJ79" i="46188" s="1"/>
  <c r="JN91" i="5088"/>
  <c r="BI91" i="46188" s="1"/>
  <c r="E63" i="46188"/>
  <c r="T6" i="5084"/>
  <c r="B6" i="46188"/>
  <c r="DB65" i="5088"/>
  <c r="BC65" i="5088"/>
  <c r="DM45" i="5088"/>
  <c r="Z45" i="46188" s="1"/>
  <c r="V45" i="5088"/>
  <c r="D45" i="46188" s="1"/>
  <c r="EH6" i="5084"/>
  <c r="EH10" i="5084" s="1"/>
  <c r="BU6" i="5084"/>
  <c r="BU10" i="5084" s="1"/>
  <c r="S6" i="5084"/>
  <c r="S10" i="5084" s="1"/>
  <c r="IF88" i="5088"/>
  <c r="IN98" i="5088"/>
  <c r="IN100" i="5088" s="1"/>
  <c r="IW98" i="5088"/>
  <c r="IW100" i="5088" s="1"/>
  <c r="JL74" i="5088"/>
  <c r="BG74" i="46188" s="1"/>
  <c r="DM6" i="5084"/>
  <c r="AM6" i="46188"/>
  <c r="HJ6" i="5084"/>
  <c r="IK6" i="5084"/>
  <c r="AW6" i="46188"/>
  <c r="JH6" i="5084"/>
  <c r="BC6" i="46188"/>
  <c r="JN40" i="5088"/>
  <c r="BI40" i="46188" s="1"/>
  <c r="BI52" i="46188"/>
  <c r="BG54" i="46188"/>
  <c r="BH56" i="46188"/>
  <c r="JN72" i="5088"/>
  <c r="BI72" i="46188" s="1"/>
  <c r="JO75" i="5088"/>
  <c r="BJ75" i="46188" s="1"/>
  <c r="D6" i="46188"/>
  <c r="B52" i="46188"/>
  <c r="B61" i="46188"/>
  <c r="CB6" i="5084"/>
  <c r="BX10" i="5084"/>
  <c r="EW10" i="5084"/>
  <c r="GU10" i="5084"/>
  <c r="CJ10" i="5084"/>
  <c r="GF10" i="5084"/>
  <c r="GO10" i="5084"/>
  <c r="BP10" i="5084"/>
  <c r="DF10" i="5084"/>
  <c r="EV10" i="5084"/>
  <c r="AC10" i="5084"/>
  <c r="HU10" i="5084"/>
  <c r="IC10" i="5084"/>
  <c r="BM48" i="46188"/>
  <c r="EX10" i="5084"/>
  <c r="FN10" i="5084"/>
  <c r="GS10" i="5084"/>
  <c r="DQ10" i="5084"/>
  <c r="GC10" i="5084"/>
  <c r="GM10" i="5084"/>
  <c r="AR10" i="5084"/>
  <c r="FM10" i="5084"/>
  <c r="R10" i="5084"/>
  <c r="AH10" i="5084"/>
  <c r="BN10" i="5084"/>
  <c r="BV10" i="5084"/>
  <c r="CM10" i="5084"/>
  <c r="CV10" i="5084"/>
  <c r="DE10" i="5084"/>
  <c r="DW10" i="5084"/>
  <c r="EM10" i="5084"/>
  <c r="EU10" i="5084"/>
  <c r="FC10" i="5084"/>
  <c r="HW10" i="5084"/>
  <c r="IZ10" i="5084"/>
  <c r="CT10" i="5084"/>
  <c r="EP10" i="5084"/>
  <c r="HD10" i="5084"/>
  <c r="IO10" i="5084"/>
  <c r="P10" i="5084"/>
  <c r="DR10" i="5084"/>
  <c r="IS10" i="5084"/>
  <c r="AN65" i="46188"/>
  <c r="JN65" i="5088"/>
  <c r="BI65" i="46188" s="1"/>
  <c r="JO65" i="5088"/>
  <c r="BJ65" i="46188" s="1"/>
  <c r="AO65" i="46188"/>
  <c r="JL65" i="5088"/>
  <c r="BG65" i="46188" s="1"/>
  <c r="I65" i="46188"/>
  <c r="JM65" i="5088"/>
  <c r="BH65" i="46188" s="1"/>
  <c r="JE45" i="5088"/>
  <c r="AZ45" i="46188" s="1"/>
  <c r="K10" i="5084"/>
  <c r="AB10" i="5084"/>
  <c r="IP10" i="5084"/>
  <c r="AJ10" i="5084"/>
  <c r="JN12" i="5088"/>
  <c r="BI12" i="46188" s="1"/>
  <c r="B7" i="46188"/>
  <c r="AU7" i="46188"/>
  <c r="AS10" i="5084"/>
  <c r="CY10" i="5084"/>
  <c r="GH10" i="5084"/>
  <c r="HA10" i="5084"/>
  <c r="JC10" i="5084"/>
  <c r="BA10" i="5084"/>
  <c r="GQ10" i="5084"/>
  <c r="HC10" i="5084"/>
  <c r="EA10" i="5084"/>
  <c r="FV10" i="5084"/>
  <c r="HG10" i="5084"/>
  <c r="E9" i="46188"/>
  <c r="AM10" i="5084"/>
  <c r="AU10" i="5084"/>
  <c r="BK10" i="5084"/>
  <c r="BS10" i="5084"/>
  <c r="CI10" i="5084"/>
  <c r="CR10" i="5084"/>
  <c r="DT10" i="5084"/>
  <c r="EJ10" i="5084"/>
  <c r="ER10" i="5084"/>
  <c r="AF10" i="5084"/>
  <c r="GI10" i="5084"/>
  <c r="ES10" i="5084"/>
  <c r="IT10" i="5084"/>
  <c r="AI10" i="5084"/>
  <c r="HX10" i="5084"/>
  <c r="JO15" i="5088"/>
  <c r="AT10" i="5084"/>
  <c r="BR10" i="5084"/>
  <c r="IB10" i="5084"/>
  <c r="DZ10" i="5084"/>
  <c r="DH10" i="5084"/>
  <c r="JM12" i="5088"/>
  <c r="BH12" i="46188" s="1"/>
  <c r="M8" i="46188"/>
  <c r="GL10" i="5084"/>
  <c r="BY10" i="5084"/>
  <c r="CP10" i="5084"/>
  <c r="BT10" i="5084"/>
  <c r="GA10" i="5084"/>
  <c r="EK10" i="5084"/>
  <c r="IW10" i="5084"/>
  <c r="BW10" i="5084"/>
  <c r="AU9" i="46188"/>
  <c r="AD10" i="5084"/>
  <c r="BB10" i="5084"/>
  <c r="FZ10" i="5084"/>
  <c r="GN10" i="5084"/>
  <c r="IF45" i="5088"/>
  <c r="JM30" i="5088"/>
  <c r="BH30" i="46188" s="1"/>
  <c r="I9" i="46188"/>
  <c r="R9" i="46188"/>
  <c r="AB7" i="46188"/>
  <c r="BD7" i="46188"/>
  <c r="FP10" i="5084"/>
  <c r="HF10" i="5084"/>
  <c r="IE10" i="5084"/>
  <c r="V7" i="5084"/>
  <c r="BQ10" i="5084"/>
  <c r="DC10" i="5084"/>
  <c r="FQ10" i="5084"/>
  <c r="AZ10" i="5084"/>
  <c r="FE10" i="5084"/>
  <c r="JL17" i="5088"/>
  <c r="BG17" i="46188" s="1"/>
  <c r="JN17" i="5088"/>
  <c r="BI17" i="46188" s="1"/>
  <c r="JN34" i="5088"/>
  <c r="BI34" i="46188" s="1"/>
  <c r="JO30" i="5088"/>
  <c r="BJ30" i="46188" s="1"/>
  <c r="Y30" i="5088"/>
  <c r="Y24" i="5088"/>
  <c r="JL24" i="5088"/>
  <c r="BG24" i="46188" s="1"/>
  <c r="BH7" i="5084"/>
  <c r="M7" i="46188"/>
  <c r="JM34" i="5088"/>
  <c r="BH34" i="46188" s="1"/>
  <c r="JL35" i="5088"/>
  <c r="BG35" i="46188" s="1"/>
  <c r="JM43" i="5088"/>
  <c r="BH43" i="46188" s="1"/>
  <c r="CC8" i="5084"/>
  <c r="Q8" i="46188"/>
  <c r="DJ7" i="5084"/>
  <c r="W7" i="46188"/>
  <c r="FK6" i="5084"/>
  <c r="AI6" i="46188"/>
  <c r="IK9" i="5084"/>
  <c r="AW9" i="46188"/>
  <c r="JE7" i="5084"/>
  <c r="AZ7" i="46188"/>
  <c r="C12" i="46188"/>
  <c r="T8" i="5084"/>
  <c r="Y8" i="5088"/>
  <c r="JL8" i="5088"/>
  <c r="B8" i="46188"/>
  <c r="V8" i="5084"/>
  <c r="D8" i="46188"/>
  <c r="JN8" i="5088"/>
  <c r="F8" i="46188"/>
  <c r="X8" i="5084"/>
  <c r="Y33" i="5088"/>
  <c r="JL33" i="5088"/>
  <c r="BG33" i="46188" s="1"/>
  <c r="JO39" i="5088"/>
  <c r="BJ39" i="46188" s="1"/>
  <c r="Y39" i="5088"/>
  <c r="JM36" i="5088"/>
  <c r="BH36" i="46188" s="1"/>
  <c r="JN43" i="5088"/>
  <c r="BI43" i="46188" s="1"/>
  <c r="M15" i="46188"/>
  <c r="JN30" i="5088"/>
  <c r="BI30" i="46188" s="1"/>
  <c r="JM23" i="5088"/>
  <c r="BH23" i="46188" s="1"/>
  <c r="JL36" i="5088"/>
  <c r="BG36" i="46188" s="1"/>
  <c r="CF9" i="5084"/>
  <c r="T9" i="46188"/>
  <c r="Z8" i="46188"/>
  <c r="DM8" i="5084"/>
  <c r="HK9" i="5084"/>
  <c r="AN9" i="46188"/>
  <c r="JN35" i="5088"/>
  <c r="BI35" i="46188" s="1"/>
  <c r="JL37" i="5088"/>
  <c r="BG37" i="46188" s="1"/>
  <c r="JM8" i="5088"/>
  <c r="JN23" i="5088"/>
  <c r="BI23" i="46188" s="1"/>
  <c r="JO12" i="5088"/>
  <c r="BJ12" i="46188" s="1"/>
  <c r="E12" i="46188"/>
  <c r="JM26" i="5088"/>
  <c r="BH26" i="46188" s="1"/>
  <c r="JM35" i="5088"/>
  <c r="BH35" i="46188" s="1"/>
  <c r="BF9" i="5084"/>
  <c r="K9" i="46188"/>
  <c r="JL26" i="5088"/>
  <c r="BG26" i="46188" s="1"/>
  <c r="JO40" i="5088"/>
  <c r="BJ40" i="46188" s="1"/>
  <c r="JN39" i="5088"/>
  <c r="BI39" i="46188" s="1"/>
  <c r="JO44" i="5088"/>
  <c r="BJ44" i="46188" s="1"/>
  <c r="FI8" i="5084"/>
  <c r="AG8" i="46188"/>
  <c r="HM7" i="5084"/>
  <c r="AP7" i="46188"/>
  <c r="IH8" i="5084"/>
  <c r="AT8" i="46188"/>
  <c r="JH8" i="5084"/>
  <c r="BC8" i="46188"/>
  <c r="V9" i="5084"/>
  <c r="D9" i="46188"/>
  <c r="BD8" i="5084"/>
  <c r="I8" i="46188"/>
  <c r="AE7" i="46188"/>
  <c r="FG7" i="5084"/>
  <c r="BA7" i="46188"/>
  <c r="JF7" i="5084"/>
  <c r="JN33" i="5088"/>
  <c r="BI33" i="46188" s="1"/>
  <c r="JO35" i="5088"/>
  <c r="BJ35" i="46188" s="1"/>
  <c r="JL42" i="5088"/>
  <c r="BG42" i="46188" s="1"/>
  <c r="JM37" i="5088"/>
  <c r="BH37" i="46188" s="1"/>
  <c r="DJ9" i="5084"/>
  <c r="W9" i="46188"/>
  <c r="HM9" i="5084"/>
  <c r="AP9" i="46188"/>
  <c r="JE9" i="5084"/>
  <c r="AZ9" i="46188"/>
  <c r="IX18" i="5088"/>
  <c r="IX6" i="5084"/>
  <c r="IX10" i="5084" s="1"/>
  <c r="JO33" i="5088"/>
  <c r="BJ33" i="46188" s="1"/>
  <c r="JM42" i="5088"/>
  <c r="BH42" i="46188" s="1"/>
  <c r="BG25" i="46188"/>
  <c r="CC7" i="5084"/>
  <c r="Q7" i="46188"/>
  <c r="FI7" i="5084"/>
  <c r="AG7" i="46188"/>
  <c r="IK8" i="5084"/>
  <c r="AW8" i="46188"/>
  <c r="JL13" i="5088"/>
  <c r="JO43" i="5088"/>
  <c r="BJ43" i="46188" s="1"/>
  <c r="Y7" i="46188"/>
  <c r="JL15" i="5088"/>
  <c r="JN11" i="5088"/>
  <c r="BI11" i="46188" s="1"/>
  <c r="JO14" i="5088"/>
  <c r="BJ14" i="46188" s="1"/>
  <c r="JL29" i="5088"/>
  <c r="BG29" i="46188" s="1"/>
  <c r="JM33" i="5088"/>
  <c r="BH33" i="46188" s="1"/>
  <c r="JO23" i="5088"/>
  <c r="BJ23" i="46188" s="1"/>
  <c r="F10" i="46188"/>
  <c r="BC7" i="46188"/>
  <c r="T9" i="5084"/>
  <c r="B9" i="46188"/>
  <c r="JL9" i="5088"/>
  <c r="Y26" i="5088"/>
  <c r="Y36" i="5088"/>
  <c r="BG9" i="5084"/>
  <c r="L9" i="46188"/>
  <c r="CD8" i="5084"/>
  <c r="R8" i="46188"/>
  <c r="Y9" i="5088"/>
  <c r="D10" i="46188"/>
  <c r="JN10" i="5088"/>
  <c r="BI10" i="46188" s="1"/>
  <c r="JM29" i="5088"/>
  <c r="BH29" i="46188" s="1"/>
  <c r="JL41" i="5088"/>
  <c r="BG41" i="46188" s="1"/>
  <c r="JO36" i="5088"/>
  <c r="BJ36" i="46188" s="1"/>
  <c r="M9" i="46188"/>
  <c r="BH9" i="5084"/>
  <c r="IJ8" i="5084"/>
  <c r="AV8" i="46188"/>
  <c r="IL15" i="5088"/>
  <c r="AS15" i="46188"/>
  <c r="P7" i="46188"/>
  <c r="F11" i="46188"/>
  <c r="JN22" i="5088"/>
  <c r="BI22" i="46188" s="1"/>
  <c r="JN37" i="5088"/>
  <c r="BI37" i="46188" s="1"/>
  <c r="DK9" i="5084"/>
  <c r="X9" i="46188"/>
  <c r="IH7" i="5084"/>
  <c r="AT7" i="46188"/>
  <c r="JN26" i="5088"/>
  <c r="BI26" i="46188" s="1"/>
  <c r="JM24" i="5088"/>
  <c r="BH24" i="46188" s="1"/>
  <c r="GV6" i="5084"/>
  <c r="GV10" i="5084" s="1"/>
  <c r="JL27" i="5088"/>
  <c r="BG27" i="46188" s="1"/>
  <c r="JO29" i="5088"/>
  <c r="BJ29" i="46188" s="1"/>
  <c r="JL40" i="5088"/>
  <c r="BG40" i="46188" s="1"/>
  <c r="JO22" i="5088"/>
  <c r="BJ22" i="46188" s="1"/>
  <c r="JL44" i="5088"/>
  <c r="BG44" i="46188" s="1"/>
  <c r="JO37" i="5088"/>
  <c r="BJ37" i="46188" s="1"/>
  <c r="JL14" i="5088"/>
  <c r="BI27" i="46188"/>
  <c r="JL23" i="5088"/>
  <c r="BG23" i="46188" s="1"/>
  <c r="JM39" i="5088"/>
  <c r="BH39" i="46188" s="1"/>
  <c r="JN44" i="5088"/>
  <c r="BI44" i="46188" s="1"/>
  <c r="JO25" i="5088"/>
  <c r="BJ25" i="46188" s="1"/>
  <c r="Z7" i="46188"/>
  <c r="AL8" i="46188"/>
  <c r="JO13" i="5088"/>
  <c r="BJ13" i="46188" s="1"/>
  <c r="E13" i="46188"/>
  <c r="Y35" i="5088"/>
  <c r="DK7" i="5084"/>
  <c r="X7" i="46188"/>
  <c r="HL9" i="5084"/>
  <c r="AO9" i="46188"/>
  <c r="JN9" i="5088"/>
  <c r="IR18" i="5088"/>
  <c r="IR6" i="5084"/>
  <c r="IR10" i="5084" s="1"/>
  <c r="JM15" i="5088"/>
  <c r="JN24" i="5088"/>
  <c r="BI24" i="46188" s="1"/>
  <c r="CE8" i="5084"/>
  <c r="S8" i="46188"/>
  <c r="BB7" i="46188"/>
  <c r="JG7" i="5084"/>
  <c r="HB6" i="5084"/>
  <c r="HB10" i="5084" s="1"/>
  <c r="JL38" i="5088"/>
  <c r="BG38" i="46188" s="1"/>
  <c r="JO24" i="5088"/>
  <c r="BJ24" i="46188" s="1"/>
  <c r="I21" i="46188"/>
  <c r="JL21" i="5088"/>
  <c r="BG21" i="46188" s="1"/>
  <c r="CF8" i="5084"/>
  <c r="T8" i="46188"/>
  <c r="JF9" i="5084"/>
  <c r="BA9" i="46188"/>
  <c r="JM17" i="5088"/>
  <c r="BH17" i="46188" s="1"/>
  <c r="JL22" i="5088"/>
  <c r="BG22" i="46188" s="1"/>
  <c r="GP6" i="5084"/>
  <c r="GP10" i="5084" s="1"/>
  <c r="G6" i="5084"/>
  <c r="G10" i="5084" s="1"/>
  <c r="HZ6" i="5084"/>
  <c r="HZ10" i="5084" s="1"/>
  <c r="HZ18" i="5088"/>
  <c r="JN13" i="5088"/>
  <c r="BI13" i="46188" s="1"/>
  <c r="JL11" i="5088"/>
  <c r="JM14" i="5088"/>
  <c r="BH14" i="46188" s="1"/>
  <c r="F9" i="46188"/>
  <c r="AM8" i="46188"/>
  <c r="Y37" i="5088"/>
  <c r="DO8" i="5084"/>
  <c r="AB8" i="46188"/>
  <c r="FJ8" i="5084"/>
  <c r="AH8" i="46188"/>
  <c r="II8" i="5084"/>
  <c r="AU8" i="46188"/>
  <c r="JI8" i="5084"/>
  <c r="BD8" i="46188"/>
  <c r="B10" i="46188"/>
  <c r="JL10" i="5088"/>
  <c r="JO26" i="5088"/>
  <c r="BJ26" i="46188" s="1"/>
  <c r="JM22" i="5088"/>
  <c r="BH22" i="46188" s="1"/>
  <c r="BE8" i="5084"/>
  <c r="J8" i="46188"/>
  <c r="FK8" i="5084"/>
  <c r="AI8" i="46188"/>
  <c r="IG7" i="5084"/>
  <c r="AS7" i="46188"/>
  <c r="IL7" i="5088"/>
  <c r="JO9" i="5088"/>
  <c r="AF7" i="46188"/>
  <c r="Y15" i="5088"/>
  <c r="IX45" i="5088"/>
  <c r="U7" i="5084"/>
  <c r="JM7" i="5088"/>
  <c r="Y7" i="5088"/>
  <c r="W7" i="5084"/>
  <c r="E7" i="46188"/>
  <c r="JN29" i="5088"/>
  <c r="BI29" i="46188" s="1"/>
  <c r="JM41" i="5088"/>
  <c r="BH41" i="46188" s="1"/>
  <c r="JL32" i="5088"/>
  <c r="BG32" i="46188" s="1"/>
  <c r="BF8" i="5084"/>
  <c r="K8" i="46188"/>
  <c r="J13" i="46188"/>
  <c r="JM13" i="5088"/>
  <c r="BH13" i="46188" s="1"/>
  <c r="FG9" i="5084"/>
  <c r="AE9" i="46188"/>
  <c r="JO34" i="5088"/>
  <c r="BJ34" i="46188" s="1"/>
  <c r="JN36" i="5088"/>
  <c r="BI36" i="46188" s="1"/>
  <c r="GJ6" i="5084"/>
  <c r="GJ10" i="5084" s="1"/>
  <c r="JM11" i="5088"/>
  <c r="BH11" i="46188" s="1"/>
  <c r="JN14" i="5088"/>
  <c r="BI14" i="46188" s="1"/>
  <c r="AN8" i="46188"/>
  <c r="IF18" i="5088"/>
  <c r="IF6" i="5084"/>
  <c r="IF10" i="5084" s="1"/>
  <c r="JD18" i="5088"/>
  <c r="JD6" i="5084"/>
  <c r="JD10" i="5084" s="1"/>
  <c r="Y17" i="5088"/>
  <c r="BD7" i="5084"/>
  <c r="I7" i="46188"/>
  <c r="BG8" i="5084"/>
  <c r="L8" i="46188"/>
  <c r="CD7" i="5084"/>
  <c r="R7" i="46188"/>
  <c r="DL9" i="5084"/>
  <c r="Y9" i="46188"/>
  <c r="FG6" i="5084"/>
  <c r="AE6" i="46188"/>
  <c r="FJ7" i="5084"/>
  <c r="AH7" i="46188"/>
  <c r="FH9" i="5084"/>
  <c r="AF9" i="46188"/>
  <c r="HI7" i="5084"/>
  <c r="AL7" i="46188"/>
  <c r="HL8" i="5084"/>
  <c r="AO8" i="46188"/>
  <c r="IG9" i="5084"/>
  <c r="AS9" i="46188"/>
  <c r="IL29" i="5088"/>
  <c r="IL22" i="5088"/>
  <c r="JG9" i="5084"/>
  <c r="BB9" i="46188"/>
  <c r="JO11" i="5088"/>
  <c r="BJ11" i="46188" s="1"/>
  <c r="C8" i="46188"/>
  <c r="D13" i="46188"/>
  <c r="K7" i="46188"/>
  <c r="P8" i="46188"/>
  <c r="AF8" i="46188"/>
  <c r="AV9" i="46188"/>
  <c r="CB9" i="5084"/>
  <c r="GD6" i="5084"/>
  <c r="GD10" i="5084" s="1"/>
  <c r="HZ45" i="5088"/>
  <c r="JD45" i="5088"/>
  <c r="U9" i="5084"/>
  <c r="C9" i="46188"/>
  <c r="Y27" i="5088"/>
  <c r="Y29" i="5088"/>
  <c r="Y38" i="5088"/>
  <c r="Y41" i="5088"/>
  <c r="Y40" i="5088"/>
  <c r="Y22" i="5088"/>
  <c r="Y32" i="5088"/>
  <c r="Y42" i="5088"/>
  <c r="Y44" i="5088"/>
  <c r="Y25" i="5088"/>
  <c r="BE7" i="5084"/>
  <c r="J7" i="46188"/>
  <c r="CE7" i="5084"/>
  <c r="S7" i="46188"/>
  <c r="DJ8" i="5084"/>
  <c r="W8" i="46188"/>
  <c r="DM9" i="5084"/>
  <c r="Z9" i="46188"/>
  <c r="FH6" i="5084"/>
  <c r="AF6" i="46188"/>
  <c r="FK7" i="5084"/>
  <c r="AI7" i="46188"/>
  <c r="FI9" i="5084"/>
  <c r="AG9" i="46188"/>
  <c r="HJ7" i="5084"/>
  <c r="AM7" i="46188"/>
  <c r="HM8" i="5084"/>
  <c r="AP8" i="46188"/>
  <c r="IJ7" i="5084"/>
  <c r="AV7" i="46188"/>
  <c r="IH9" i="5084"/>
  <c r="AT9" i="46188"/>
  <c r="JE8" i="5084"/>
  <c r="AZ8" i="46188"/>
  <c r="JH9" i="5084"/>
  <c r="BC9" i="46188"/>
  <c r="JL7" i="5088"/>
  <c r="JO8" i="5088"/>
  <c r="JM10" i="5088"/>
  <c r="BH10" i="46188" s="1"/>
  <c r="JO17" i="5088"/>
  <c r="BJ17" i="46188" s="1"/>
  <c r="BH21" i="46188"/>
  <c r="L7" i="46188"/>
  <c r="CC9" i="5084"/>
  <c r="FX6" i="5084"/>
  <c r="FX10" i="5084" s="1"/>
  <c r="Y14" i="5088"/>
  <c r="B14" i="46188"/>
  <c r="Y34" i="5088"/>
  <c r="Y23" i="5088"/>
  <c r="Y43" i="5088"/>
  <c r="CF7" i="5084"/>
  <c r="T7" i="46188"/>
  <c r="DK8" i="5084"/>
  <c r="X8" i="46188"/>
  <c r="DO9" i="5084"/>
  <c r="AB9" i="46188"/>
  <c r="FI6" i="5084"/>
  <c r="AG6" i="46188"/>
  <c r="FG8" i="5084"/>
  <c r="AE8" i="46188"/>
  <c r="FJ9" i="5084"/>
  <c r="AH9" i="46188"/>
  <c r="HK7" i="5084"/>
  <c r="AN7" i="46188"/>
  <c r="HI9" i="5084"/>
  <c r="AL9" i="46188"/>
  <c r="IK7" i="5084"/>
  <c r="AW7" i="46188"/>
  <c r="JF8" i="5084"/>
  <c r="BA8" i="46188"/>
  <c r="BD9" i="46188"/>
  <c r="JI9" i="5084"/>
  <c r="JL12" i="5088"/>
  <c r="JN21" i="5088"/>
  <c r="BI21" i="46188" s="1"/>
  <c r="JM38" i="5088"/>
  <c r="BH38" i="46188" s="1"/>
  <c r="JN41" i="5088"/>
  <c r="BI41" i="46188" s="1"/>
  <c r="JM32" i="5088"/>
  <c r="BH32" i="46188" s="1"/>
  <c r="JN42" i="5088"/>
  <c r="BI42" i="46188" s="1"/>
  <c r="BH25" i="46188"/>
  <c r="E8" i="46188"/>
  <c r="F13" i="46188"/>
  <c r="HH6" i="5084"/>
  <c r="HH10" i="5084" s="1"/>
  <c r="FR6" i="5084"/>
  <c r="FR10" i="5084" s="1"/>
  <c r="F7" i="46188"/>
  <c r="X7" i="5084"/>
  <c r="DL8" i="5084"/>
  <c r="Y8" i="46188"/>
  <c r="FJ6" i="5084"/>
  <c r="AH6" i="46188"/>
  <c r="FK9" i="5084"/>
  <c r="AI9" i="46188"/>
  <c r="HL7" i="5084"/>
  <c r="AO7" i="46188"/>
  <c r="HJ9" i="5084"/>
  <c r="AM9" i="46188"/>
  <c r="IG8" i="5084"/>
  <c r="AS8" i="46188"/>
  <c r="JG8" i="5084"/>
  <c r="BB8" i="46188"/>
  <c r="JN7" i="5088"/>
  <c r="JO10" i="5088"/>
  <c r="BJ10" i="46188" s="1"/>
  <c r="JN15" i="5088"/>
  <c r="BH27" i="46188"/>
  <c r="JN38" i="5088"/>
  <c r="BI38" i="46188" s="1"/>
  <c r="JL30" i="5088"/>
  <c r="BG30" i="46188" s="1"/>
  <c r="JO41" i="5088"/>
  <c r="BJ41" i="46188" s="1"/>
  <c r="JM40" i="5088"/>
  <c r="BH40" i="46188" s="1"/>
  <c r="JN32" i="5088"/>
  <c r="BI32" i="46188" s="1"/>
  <c r="JL39" i="5088"/>
  <c r="BG39" i="46188" s="1"/>
  <c r="JO42" i="5088"/>
  <c r="BJ42" i="46188" s="1"/>
  <c r="JM44" i="5088"/>
  <c r="BH44" i="46188" s="1"/>
  <c r="JN25" i="5088"/>
  <c r="BI25" i="46188" s="1"/>
  <c r="B10" i="5084"/>
  <c r="AP10" i="5084"/>
  <c r="AX10" i="5084"/>
  <c r="AA10" i="5084"/>
  <c r="DX10" i="5084"/>
  <c r="IM10" i="5084"/>
  <c r="IV10" i="5084"/>
  <c r="GB10" i="5084"/>
  <c r="C10" i="5084"/>
  <c r="IN10" i="5084"/>
  <c r="FB10" i="5084"/>
  <c r="E10" i="5084"/>
  <c r="BL10" i="5084"/>
  <c r="EL10" i="5084"/>
  <c r="GK10" i="5084"/>
  <c r="GT10" i="5084"/>
  <c r="DU10" i="5084"/>
  <c r="ED10" i="5084"/>
  <c r="GZ10" i="5084"/>
  <c r="H10" i="5084"/>
  <c r="AG10" i="5084"/>
  <c r="DD10" i="5084"/>
  <c r="GR10" i="5084"/>
  <c r="CK10" i="5084"/>
  <c r="Q10" i="5084"/>
  <c r="BM10" i="5084"/>
  <c r="ID10" i="5084"/>
  <c r="N10" i="5084"/>
  <c r="BJ10" i="5084"/>
  <c r="BZ10" i="5084"/>
  <c r="CH10" i="5084"/>
  <c r="CQ10" i="5084"/>
  <c r="EI10" i="5084"/>
  <c r="EQ10" i="5084"/>
  <c r="EY10" i="5084"/>
  <c r="FO10" i="5084"/>
  <c r="FW10" i="5084"/>
  <c r="FY10" i="5084"/>
  <c r="GW10" i="5084"/>
  <c r="HE10" i="5084"/>
  <c r="IA10" i="5084"/>
  <c r="IQ10" i="5084"/>
  <c r="IY10" i="5084"/>
  <c r="I10" i="5084"/>
  <c r="HV10" i="5084"/>
  <c r="AO10" i="5084"/>
  <c r="JB10" i="5084"/>
  <c r="O10" i="5084"/>
  <c r="D10" i="5084"/>
  <c r="L10" i="5084"/>
  <c r="JJ82" i="5088"/>
  <c r="BE82" i="46188" s="1"/>
  <c r="JJ86" i="5088"/>
  <c r="BE86" i="46188" s="1"/>
  <c r="I58" i="1"/>
  <c r="JJ64" i="5088"/>
  <c r="I64" i="1" s="1"/>
  <c r="JJ10" i="5088"/>
  <c r="JJ13" i="5088"/>
  <c r="JJ17" i="5088"/>
  <c r="IL95" i="5088"/>
  <c r="IL93" i="5088"/>
  <c r="JJ93" i="5088"/>
  <c r="IL70" i="5088"/>
  <c r="JJ74" i="5088"/>
  <c r="BE74" i="46188" s="1"/>
  <c r="IL78" i="5088"/>
  <c r="AX78" i="46188" s="1"/>
  <c r="JJ78" i="5088"/>
  <c r="BE78" i="46188" s="1"/>
  <c r="JJ69" i="5088"/>
  <c r="JJ85" i="5088"/>
  <c r="BE85" i="46188" s="1"/>
  <c r="JJ80" i="5088"/>
  <c r="BE80" i="46188" s="1"/>
  <c r="IL76" i="5088"/>
  <c r="AX76" i="46188" s="1"/>
  <c r="JJ81" i="5088"/>
  <c r="BE81" i="46188" s="1"/>
  <c r="JJ84" i="5088"/>
  <c r="BE84" i="46188" s="1"/>
  <c r="IL68" i="5088"/>
  <c r="IL82" i="5088"/>
  <c r="AX82" i="46188" s="1"/>
  <c r="IL69" i="5088"/>
  <c r="IL84" i="5088"/>
  <c r="AX84" i="46188" s="1"/>
  <c r="IL85" i="5088"/>
  <c r="AX85" i="46188" s="1"/>
  <c r="IL86" i="5088"/>
  <c r="AX86" i="46188" s="1"/>
  <c r="IL83" i="5088"/>
  <c r="AX83" i="46188" s="1"/>
  <c r="IL74" i="5088"/>
  <c r="AX74" i="46188" s="1"/>
  <c r="IL75" i="5088"/>
  <c r="AX75" i="46188" s="1"/>
  <c r="IL87" i="5088"/>
  <c r="AX87" i="46188" s="1"/>
  <c r="JJ75" i="5088"/>
  <c r="BE75" i="46188" s="1"/>
  <c r="JJ87" i="5088"/>
  <c r="BE87" i="46188" s="1"/>
  <c r="IL63" i="5088"/>
  <c r="H63" i="1" s="1"/>
  <c r="JJ63" i="5088"/>
  <c r="I63" i="1" s="1"/>
  <c r="H58" i="1"/>
  <c r="IL62" i="5088"/>
  <c r="H62" i="1" s="1"/>
  <c r="H61" i="1"/>
  <c r="IL64" i="5088"/>
  <c r="H64" i="1" s="1"/>
  <c r="JJ39" i="5088"/>
  <c r="IL34" i="5088"/>
  <c r="JJ25" i="5088"/>
  <c r="JJ37" i="5088"/>
  <c r="IL24" i="5088"/>
  <c r="IL21" i="5088"/>
  <c r="IL41" i="5088"/>
  <c r="IL43" i="5088"/>
  <c r="IL27" i="5088"/>
  <c r="IL40" i="5088"/>
  <c r="JJ36" i="5088"/>
  <c r="JJ43" i="5088"/>
  <c r="IL26" i="5088"/>
  <c r="IL35" i="5088"/>
  <c r="IL37" i="5088"/>
  <c r="IL36" i="5088"/>
  <c r="IL33" i="5088"/>
  <c r="IL39" i="5088"/>
  <c r="IL38" i="5088"/>
  <c r="IL32" i="5088"/>
  <c r="JJ42" i="5088"/>
  <c r="JJ26" i="5088"/>
  <c r="JJ27" i="5088"/>
  <c r="JJ38" i="5088"/>
  <c r="IL30" i="5088"/>
  <c r="JJ24" i="5088"/>
  <c r="IL25" i="5088"/>
  <c r="JJ33" i="5088"/>
  <c r="JJ35" i="5088"/>
  <c r="JJ40" i="5088"/>
  <c r="JJ32" i="5088"/>
  <c r="IL10" i="5088"/>
  <c r="IL9" i="5088"/>
  <c r="IL14" i="5088"/>
  <c r="JJ14" i="5088"/>
  <c r="IL13" i="5088"/>
  <c r="IL11" i="5088"/>
  <c r="IL17" i="5088"/>
  <c r="JJ12" i="5088"/>
  <c r="IL8" i="5088"/>
  <c r="JJ11" i="5088"/>
  <c r="IL12" i="5088"/>
  <c r="U88" i="5088"/>
  <c r="V88" i="5088"/>
  <c r="Y13" i="5088"/>
  <c r="Y10" i="5088"/>
  <c r="Y11" i="5088"/>
  <c r="Y12" i="5088"/>
  <c r="JJ7" i="5088"/>
  <c r="HU98" i="5088"/>
  <c r="HU100" i="5088" s="1"/>
  <c r="IE98" i="5088"/>
  <c r="IE100" i="5088" s="1"/>
  <c r="JJ21" i="5088"/>
  <c r="EK98" i="5088"/>
  <c r="EK100" i="5088" s="1"/>
  <c r="HX98" i="5088"/>
  <c r="HX100" i="5088" s="1"/>
  <c r="IC98" i="5088"/>
  <c r="IC100" i="5088" s="1"/>
  <c r="IL91" i="5088"/>
  <c r="EV98" i="5088"/>
  <c r="EV100" i="5088" s="1"/>
  <c r="FL11" i="5088"/>
  <c r="EZ96" i="5088"/>
  <c r="EI98" i="5088"/>
  <c r="EI100" i="5088" s="1"/>
  <c r="EN88" i="5088"/>
  <c r="GC98" i="5088"/>
  <c r="GC100" i="5088" s="1"/>
  <c r="EO98" i="5088"/>
  <c r="EO100" i="5088" s="1"/>
  <c r="Y91" i="5088"/>
  <c r="EP98" i="5088"/>
  <c r="EP100" i="5088" s="1"/>
  <c r="EQ98" i="5088"/>
  <c r="EQ100" i="5088" s="1"/>
  <c r="ET45" i="5088"/>
  <c r="ET96" i="5088"/>
  <c r="EJ98" i="5088"/>
  <c r="EJ100" i="5088" s="1"/>
  <c r="EN18" i="5088"/>
  <c r="EL98" i="5088"/>
  <c r="EL100" i="5088" s="1"/>
  <c r="GS98" i="5088"/>
  <c r="GS100" i="5088" s="1"/>
  <c r="FV98" i="5088"/>
  <c r="FV100" i="5088" s="1"/>
  <c r="EZ18" i="5088"/>
  <c r="EM98" i="5088"/>
  <c r="EM100" i="5088" s="1"/>
  <c r="EU98" i="5088"/>
  <c r="EU100" i="5088" s="1"/>
  <c r="ET88" i="5088"/>
  <c r="EZ45" i="5088"/>
  <c r="ET18" i="5088"/>
  <c r="ER98" i="5088"/>
  <c r="ER100" i="5088" s="1"/>
  <c r="EN45" i="5088"/>
  <c r="EN96" i="5088"/>
  <c r="EZ88" i="5088"/>
  <c r="ES98" i="5088"/>
  <c r="ES100" i="5088" s="1"/>
  <c r="EX98" i="5088"/>
  <c r="EX100" i="5088" s="1"/>
  <c r="EY98" i="5088"/>
  <c r="EY100" i="5088" s="1"/>
  <c r="CH98" i="5088"/>
  <c r="CH100" i="5088" s="1"/>
  <c r="EW98" i="5088"/>
  <c r="EW100" i="5088" s="1"/>
  <c r="DT98" i="5088"/>
  <c r="DT100" i="5088" s="1"/>
  <c r="BS98" i="5088"/>
  <c r="BS100" i="5088" s="1"/>
  <c r="BJ98" i="5088"/>
  <c r="BJ100" i="5088" s="1"/>
  <c r="CM98" i="5088"/>
  <c r="CM100" i="5088" s="1"/>
  <c r="BI75" i="5088"/>
  <c r="N75" i="46188" s="1"/>
  <c r="BR98" i="5088"/>
  <c r="BR100" i="5088" s="1"/>
  <c r="M96" i="5088"/>
  <c r="DI96" i="5088"/>
  <c r="HN35" i="5088"/>
  <c r="M18" i="5088"/>
  <c r="GD96" i="5088"/>
  <c r="BI36" i="5088"/>
  <c r="T88" i="5088"/>
  <c r="BU45" i="5088"/>
  <c r="HN13" i="5088"/>
  <c r="CU18" i="5088"/>
  <c r="BI8" i="5088"/>
  <c r="GU98" i="5088"/>
  <c r="GU100" i="5088" s="1"/>
  <c r="GL98" i="5088"/>
  <c r="GL100" i="5088" s="1"/>
  <c r="FY98" i="5088"/>
  <c r="FY100" i="5088" s="1"/>
  <c r="FO98" i="5088"/>
  <c r="FO100" i="5088" s="1"/>
  <c r="DX98" i="5088"/>
  <c r="DX100" i="5088" s="1"/>
  <c r="DC98" i="5088"/>
  <c r="DC100" i="5088" s="1"/>
  <c r="BN98" i="5088"/>
  <c r="BN100" i="5088" s="1"/>
  <c r="AE88" i="5088"/>
  <c r="AQ88" i="5088"/>
  <c r="BI93" i="5088"/>
  <c r="EG98" i="5088"/>
  <c r="EG100" i="5088" s="1"/>
  <c r="HN15" i="5088"/>
  <c r="FC98" i="5088"/>
  <c r="FC100" i="5088" s="1"/>
  <c r="CR98" i="5088"/>
  <c r="CR100" i="5088" s="1"/>
  <c r="CN96" i="5088"/>
  <c r="FL37" i="5088"/>
  <c r="Z98" i="5088"/>
  <c r="Z100" i="5088" s="1"/>
  <c r="BC18" i="5088"/>
  <c r="CA18" i="5088"/>
  <c r="HN74" i="5088"/>
  <c r="AQ74" i="46188" s="1"/>
  <c r="BI27" i="5088"/>
  <c r="BO96" i="5088"/>
  <c r="GE98" i="5088"/>
  <c r="GE100" i="5088" s="1"/>
  <c r="ED98" i="5088"/>
  <c r="ED100" i="5088" s="1"/>
  <c r="DE98" i="5088"/>
  <c r="DE100" i="5088" s="1"/>
  <c r="BQ98" i="5088"/>
  <c r="BQ100" i="5088" s="1"/>
  <c r="BY98" i="5088"/>
  <c r="BY100" i="5088" s="1"/>
  <c r="BI74" i="5088"/>
  <c r="N74" i="46188" s="1"/>
  <c r="C98" i="5088"/>
  <c r="C100" i="5088" s="1"/>
  <c r="HB96" i="5088"/>
  <c r="HN84" i="5088"/>
  <c r="AQ84" i="46188" s="1"/>
  <c r="HN69" i="5088"/>
  <c r="FL69" i="5088"/>
  <c r="BI69" i="5088"/>
  <c r="FL72" i="5088"/>
  <c r="GF98" i="5088"/>
  <c r="GF100" i="5088" s="1"/>
  <c r="EE98" i="5088"/>
  <c r="EE100" i="5088" s="1"/>
  <c r="EA98" i="5088"/>
  <c r="EA100" i="5088" s="1"/>
  <c r="DR98" i="5088"/>
  <c r="DR100" i="5088" s="1"/>
  <c r="DF98" i="5088"/>
  <c r="DF100" i="5088" s="1"/>
  <c r="CO98" i="5088"/>
  <c r="CO100" i="5088" s="1"/>
  <c r="BZ98" i="5088"/>
  <c r="BZ100" i="5088" s="1"/>
  <c r="GP96" i="5088"/>
  <c r="BI80" i="5088"/>
  <c r="N80" i="46188" s="1"/>
  <c r="FL81" i="5088"/>
  <c r="AJ81" i="46188" s="1"/>
  <c r="FL68" i="5088"/>
  <c r="GQ98" i="5088"/>
  <c r="GQ100" i="5088" s="1"/>
  <c r="FT98" i="5088"/>
  <c r="FT100" i="5088" s="1"/>
  <c r="DH98" i="5088"/>
  <c r="DH100" i="5088" s="1"/>
  <c r="HN43" i="5088"/>
  <c r="FL74" i="5088"/>
  <c r="AJ74" i="46188" s="1"/>
  <c r="FZ98" i="5088"/>
  <c r="FZ100" i="5088" s="1"/>
  <c r="DA98" i="5088"/>
  <c r="DA100" i="5088" s="1"/>
  <c r="CK98" i="5088"/>
  <c r="CK100" i="5088" s="1"/>
  <c r="HH96" i="5088"/>
  <c r="FR96" i="5088"/>
  <c r="HF98" i="5088"/>
  <c r="HF100" i="5088" s="1"/>
  <c r="GW98" i="5088"/>
  <c r="GW100" i="5088" s="1"/>
  <c r="GM98" i="5088"/>
  <c r="GM100" i="5088" s="1"/>
  <c r="FP98" i="5088"/>
  <c r="FP100" i="5088" s="1"/>
  <c r="DY98" i="5088"/>
  <c r="DY100" i="5088" s="1"/>
  <c r="BP98" i="5088"/>
  <c r="BP100" i="5088" s="1"/>
  <c r="AS98" i="5088"/>
  <c r="AS100" i="5088" s="1"/>
  <c r="K98" i="5088"/>
  <c r="K100" i="5088" s="1"/>
  <c r="HN82" i="5088"/>
  <c r="AQ82" i="46188" s="1"/>
  <c r="HN68" i="5088"/>
  <c r="I98" i="5088"/>
  <c r="I100" i="5088" s="1"/>
  <c r="FL64" i="5088"/>
  <c r="F64" i="1" s="1"/>
  <c r="AB98" i="5088"/>
  <c r="AB100" i="5088" s="1"/>
  <c r="FX96" i="5088"/>
  <c r="BI70" i="5088"/>
  <c r="BI23" i="5088"/>
  <c r="EB45" i="5088"/>
  <c r="BI7" i="5088"/>
  <c r="AR98" i="5088"/>
  <c r="AR100" i="5088" s="1"/>
  <c r="AU98" i="5088"/>
  <c r="AU100" i="5088" s="1"/>
  <c r="N98" i="5088"/>
  <c r="N100" i="5088" s="1"/>
  <c r="AA98" i="5088"/>
  <c r="AA100" i="5088" s="1"/>
  <c r="AV98" i="5088"/>
  <c r="AV100" i="5088" s="1"/>
  <c r="E98" i="5088"/>
  <c r="E100" i="5088" s="1"/>
  <c r="HD98" i="5088"/>
  <c r="HD100" i="5088" s="1"/>
  <c r="FN98" i="5088"/>
  <c r="FN100" i="5088" s="1"/>
  <c r="CI98" i="5088"/>
  <c r="CI100" i="5088" s="1"/>
  <c r="AD98" i="5088"/>
  <c r="AD100" i="5088" s="1"/>
  <c r="J98" i="5088"/>
  <c r="J100" i="5088" s="1"/>
  <c r="P98" i="5088"/>
  <c r="P100" i="5088" s="1"/>
  <c r="AX98" i="5088"/>
  <c r="AX100" i="5088" s="1"/>
  <c r="BI26" i="5088"/>
  <c r="FL22" i="5088"/>
  <c r="FL42" i="5088"/>
  <c r="HN38" i="5088"/>
  <c r="EC98" i="5088"/>
  <c r="EC100" i="5088" s="1"/>
  <c r="BX98" i="5088"/>
  <c r="BX100" i="5088" s="1"/>
  <c r="AZ98" i="5088"/>
  <c r="AZ100" i="5088" s="1"/>
  <c r="BU96" i="5088"/>
  <c r="BU88" i="5088"/>
  <c r="BI68" i="5088"/>
  <c r="HN62" i="5088"/>
  <c r="G62" i="1" s="1"/>
  <c r="C58" i="1"/>
  <c r="GA98" i="5088"/>
  <c r="GA100" i="5088" s="1"/>
  <c r="FQ98" i="5088"/>
  <c r="FQ100" i="5088" s="1"/>
  <c r="DZ98" i="5088"/>
  <c r="DZ100" i="5088" s="1"/>
  <c r="AT98" i="5088"/>
  <c r="AT100" i="5088" s="1"/>
  <c r="FS98" i="5088"/>
  <c r="FS100" i="5088" s="1"/>
  <c r="BI79" i="5088"/>
  <c r="N79" i="46188" s="1"/>
  <c r="BI41" i="5088"/>
  <c r="CN45" i="5088"/>
  <c r="M45" i="5088"/>
  <c r="HB45" i="5088"/>
  <c r="FL21" i="5088"/>
  <c r="S45" i="5088"/>
  <c r="EH18" i="5088"/>
  <c r="FL63" i="5088"/>
  <c r="F63" i="1" s="1"/>
  <c r="FL40" i="5088"/>
  <c r="FL25" i="5088"/>
  <c r="GZ98" i="5088"/>
  <c r="GZ100" i="5088" s="1"/>
  <c r="FB98" i="5088"/>
  <c r="FB100" i="5088" s="1"/>
  <c r="S88" i="5088"/>
  <c r="FX18" i="5088"/>
  <c r="F61" i="1"/>
  <c r="HN10" i="5088"/>
  <c r="GR98" i="5088"/>
  <c r="GR100" i="5088" s="1"/>
  <c r="CV98" i="5088"/>
  <c r="CV100" i="5088" s="1"/>
  <c r="CQ98" i="5088"/>
  <c r="CQ100" i="5088" s="1"/>
  <c r="BT98" i="5088"/>
  <c r="BT100" i="5088" s="1"/>
  <c r="BK98" i="5088"/>
  <c r="BK100" i="5088" s="1"/>
  <c r="HN95" i="5088"/>
  <c r="DB96" i="5088"/>
  <c r="AW96" i="5088"/>
  <c r="DU98" i="5088"/>
  <c r="DU100" i="5088" s="1"/>
  <c r="BL98" i="5088"/>
  <c r="BL100" i="5088" s="1"/>
  <c r="R98" i="5088"/>
  <c r="R100" i="5088" s="1"/>
  <c r="GP88" i="5088"/>
  <c r="FL82" i="5088"/>
  <c r="AJ82" i="46188" s="1"/>
  <c r="DI88" i="5088"/>
  <c r="AW88" i="5088"/>
  <c r="DD98" i="5088"/>
  <c r="DD100" i="5088" s="1"/>
  <c r="FL32" i="5088"/>
  <c r="FX45" i="5088"/>
  <c r="FF45" i="5088"/>
  <c r="DV45" i="5088"/>
  <c r="BI11" i="5088"/>
  <c r="CP98" i="5088"/>
  <c r="CP100" i="5088" s="1"/>
  <c r="B98" i="5088"/>
  <c r="B100" i="5088" s="1"/>
  <c r="FL35" i="5088"/>
  <c r="HN24" i="5088"/>
  <c r="HC98" i="5088"/>
  <c r="HC100" i="5088" s="1"/>
  <c r="Q98" i="5088"/>
  <c r="Q100" i="5088" s="1"/>
  <c r="H98" i="5088"/>
  <c r="H100" i="5088" s="1"/>
  <c r="AQ96" i="5088"/>
  <c r="AC98" i="5088"/>
  <c r="AC100" i="5088" s="1"/>
  <c r="DB88" i="5088"/>
  <c r="G88" i="5088"/>
  <c r="GN98" i="5088"/>
  <c r="GN100" i="5088" s="1"/>
  <c r="DQ98" i="5088"/>
  <c r="DQ100" i="5088" s="1"/>
  <c r="BI63" i="5088"/>
  <c r="C63" i="1" s="1"/>
  <c r="BI14" i="5088"/>
  <c r="BI13" i="5088"/>
  <c r="DS98" i="5088"/>
  <c r="DS100" i="5088" s="1"/>
  <c r="F98" i="5088"/>
  <c r="F100" i="5088" s="1"/>
  <c r="FL76" i="5088"/>
  <c r="AJ76" i="46188" s="1"/>
  <c r="BI6" i="5088"/>
  <c r="BI7" i="46190" s="1"/>
  <c r="BI8" i="46190" s="1"/>
  <c r="FA98" i="5088"/>
  <c r="FA100" i="5088" s="1"/>
  <c r="HA98" i="5088"/>
  <c r="HA100" i="5088" s="1"/>
  <c r="FE98" i="5088"/>
  <c r="FE100" i="5088" s="1"/>
  <c r="AW18" i="5088"/>
  <c r="BI25" i="5088"/>
  <c r="BI64" i="5088"/>
  <c r="C64" i="1" s="1"/>
  <c r="FL8" i="5088"/>
  <c r="HN81" i="5088"/>
  <c r="AQ81" i="46188" s="1"/>
  <c r="BI37" i="5088"/>
  <c r="GK98" i="5088"/>
  <c r="GK100" i="5088" s="1"/>
  <c r="FW98" i="5088"/>
  <c r="FW100" i="5088" s="1"/>
  <c r="CX98" i="5088"/>
  <c r="CX100" i="5088" s="1"/>
  <c r="EB96" i="5088"/>
  <c r="AE96" i="5088"/>
  <c r="DV96" i="5088"/>
  <c r="HE98" i="5088"/>
  <c r="HE100" i="5088" s="1"/>
  <c r="BW98" i="5088"/>
  <c r="BW100" i="5088" s="1"/>
  <c r="AY98" i="5088"/>
  <c r="AY100" i="5088" s="1"/>
  <c r="HB88" i="5088"/>
  <c r="GY98" i="5088"/>
  <c r="GY100" i="5088" s="1"/>
  <c r="GB98" i="5088"/>
  <c r="GB100" i="5088" s="1"/>
  <c r="FL34" i="5088"/>
  <c r="FL17" i="5088"/>
  <c r="S18" i="5088"/>
  <c r="BI82" i="5088"/>
  <c r="N82" i="46188" s="1"/>
  <c r="F58" i="1"/>
  <c r="HN42" i="5088"/>
  <c r="HN39" i="5088"/>
  <c r="FL39" i="5088"/>
  <c r="BI24" i="5088"/>
  <c r="BI35" i="5088"/>
  <c r="HN30" i="5088"/>
  <c r="BI30" i="5088"/>
  <c r="BI21" i="5088"/>
  <c r="HN79" i="5088"/>
  <c r="AQ79" i="46188" s="1"/>
  <c r="HN72" i="5088"/>
  <c r="FL62" i="5088"/>
  <c r="F62" i="1" s="1"/>
  <c r="HN37" i="5088"/>
  <c r="BI42" i="5088"/>
  <c r="FL23" i="5088"/>
  <c r="BI22" i="5088"/>
  <c r="FL38" i="5088"/>
  <c r="HN29" i="5088"/>
  <c r="BI17" i="5088"/>
  <c r="FL93" i="5088"/>
  <c r="HN78" i="5088"/>
  <c r="AQ78" i="46188" s="1"/>
  <c r="FL78" i="5088"/>
  <c r="AJ78" i="46188" s="1"/>
  <c r="BI78" i="5088"/>
  <c r="N78" i="46188" s="1"/>
  <c r="BI76" i="5088"/>
  <c r="N76" i="46188" s="1"/>
  <c r="HN75" i="5088"/>
  <c r="AQ75" i="46188" s="1"/>
  <c r="FL75" i="5088"/>
  <c r="AJ75" i="46188" s="1"/>
  <c r="BI86" i="5088"/>
  <c r="N86" i="46188" s="1"/>
  <c r="C61" i="1"/>
  <c r="FL36" i="5088"/>
  <c r="HN32" i="5088"/>
  <c r="BI32" i="5088"/>
  <c r="HN33" i="5088"/>
  <c r="FL26" i="5088"/>
  <c r="CU45" i="5088"/>
  <c r="FL33" i="5088"/>
  <c r="GI98" i="5088"/>
  <c r="GI100" i="5088" s="1"/>
  <c r="GD88" i="5088"/>
  <c r="FL44" i="5088"/>
  <c r="GT98" i="5088"/>
  <c r="GT100" i="5088" s="1"/>
  <c r="GV96" i="5088"/>
  <c r="BA98" i="5088"/>
  <c r="BA100" i="5088" s="1"/>
  <c r="O98" i="5088"/>
  <c r="O100" i="5088" s="1"/>
  <c r="HN83" i="5088"/>
  <c r="AQ83" i="46188" s="1"/>
  <c r="FL86" i="5088"/>
  <c r="AJ86" i="46188" s="1"/>
  <c r="CN88" i="5088"/>
  <c r="FX88" i="5088"/>
  <c r="EH88" i="5088"/>
  <c r="M88" i="5088"/>
  <c r="DI45" i="5088"/>
  <c r="BO45" i="5088"/>
  <c r="DB45" i="5088"/>
  <c r="AQ45" i="5088"/>
  <c r="HN63" i="5088"/>
  <c r="G63" i="1" s="1"/>
  <c r="BI15" i="5088"/>
  <c r="HN70" i="5088"/>
  <c r="BI85" i="5088"/>
  <c r="N85" i="46188" s="1"/>
  <c r="HN12" i="5088"/>
  <c r="FL12" i="5088"/>
  <c r="BI12" i="5088"/>
  <c r="HN11" i="5088"/>
  <c r="FL10" i="5088"/>
  <c r="BI10" i="5088"/>
  <c r="HN9" i="5088"/>
  <c r="BI9" i="5088"/>
  <c r="G18" i="5088"/>
  <c r="GV18" i="5088"/>
  <c r="FL6" i="5088"/>
  <c r="FG7" i="46190" s="1"/>
  <c r="FG8" i="46190" s="1"/>
  <c r="DB18" i="5088"/>
  <c r="HN40" i="5088"/>
  <c r="BI38" i="5088"/>
  <c r="FL29" i="5088"/>
  <c r="FL24" i="5088"/>
  <c r="HN34" i="5088"/>
  <c r="HN93" i="5088"/>
  <c r="EB18" i="5088"/>
  <c r="GP18" i="5088"/>
  <c r="DI18" i="5088"/>
  <c r="FF18" i="5088"/>
  <c r="BO18" i="5088"/>
  <c r="HN7" i="5088"/>
  <c r="BU18" i="5088"/>
  <c r="AQ18" i="5088"/>
  <c r="HN87" i="5088"/>
  <c r="AQ87" i="46188" s="1"/>
  <c r="BI33" i="5088"/>
  <c r="BI34" i="5088"/>
  <c r="HN76" i="5088"/>
  <c r="AQ76" i="46188" s="1"/>
  <c r="FL85" i="5088"/>
  <c r="AJ85" i="46188" s="1"/>
  <c r="FL84" i="5088"/>
  <c r="AJ84" i="46188" s="1"/>
  <c r="FL9" i="5088"/>
  <c r="FL7" i="5088"/>
  <c r="CN18" i="5088"/>
  <c r="HB18" i="5088"/>
  <c r="DV18" i="5088"/>
  <c r="BI39" i="5088"/>
  <c r="BI29" i="5088"/>
  <c r="BI87" i="5088"/>
  <c r="N87" i="46188" s="1"/>
  <c r="G61" i="1"/>
  <c r="HN21" i="5088"/>
  <c r="BI83" i="5088"/>
  <c r="N83" i="46188" s="1"/>
  <c r="HN85" i="5088"/>
  <c r="AQ85" i="46188" s="1"/>
  <c r="FL43" i="5088"/>
  <c r="HN36" i="5088"/>
  <c r="EH45" i="5088"/>
  <c r="FL30" i="5088"/>
  <c r="HN27" i="5088"/>
  <c r="BC96" i="5088"/>
  <c r="FL83" i="5088"/>
  <c r="AJ83" i="46188" s="1"/>
  <c r="FL95" i="5088"/>
  <c r="BI72" i="5088"/>
  <c r="BI84" i="5088"/>
  <c r="N84" i="46188" s="1"/>
  <c r="FL70" i="5088"/>
  <c r="EH96" i="5088"/>
  <c r="EF98" i="5088"/>
  <c r="EF100" i="5088" s="1"/>
  <c r="BI81" i="5088"/>
  <c r="N81" i="46188" s="1"/>
  <c r="DV88" i="5088"/>
  <c r="FL14" i="5088"/>
  <c r="HH18" i="5088"/>
  <c r="FR18" i="5088"/>
  <c r="GJ18" i="5088"/>
  <c r="GH98" i="5088"/>
  <c r="GH100" i="5088" s="1"/>
  <c r="BB98" i="5088"/>
  <c r="BB100" i="5088" s="1"/>
  <c r="D98" i="5088"/>
  <c r="D100" i="5088" s="1"/>
  <c r="BI95" i="5088"/>
  <c r="GJ96" i="5088"/>
  <c r="CU96" i="5088"/>
  <c r="S96" i="5088"/>
  <c r="FL79" i="5088"/>
  <c r="AJ79" i="46188" s="1"/>
  <c r="HH88" i="5088"/>
  <c r="FR88" i="5088"/>
  <c r="EB88" i="5088"/>
  <c r="CA88" i="5088"/>
  <c r="BC88" i="5088"/>
  <c r="HN64" i="5088"/>
  <c r="G64" i="1" s="1"/>
  <c r="BI62" i="5088"/>
  <c r="C62" i="1" s="1"/>
  <c r="HN22" i="5088"/>
  <c r="GD45" i="5088"/>
  <c r="HN91" i="5088"/>
  <c r="FL87" i="5088"/>
  <c r="AJ87" i="46188" s="1"/>
  <c r="HN25" i="5088"/>
  <c r="HN44" i="5088"/>
  <c r="HN23" i="5088"/>
  <c r="BI40" i="5088"/>
  <c r="HN41" i="5088"/>
  <c r="FL15" i="5088"/>
  <c r="FL13" i="5088"/>
  <c r="HG98" i="5088"/>
  <c r="HG100" i="5088" s="1"/>
  <c r="GX98" i="5088"/>
  <c r="GX100" i="5088" s="1"/>
  <c r="CW98" i="5088"/>
  <c r="CW100" i="5088" s="1"/>
  <c r="FF96" i="5088"/>
  <c r="HN80" i="5088"/>
  <c r="AQ80" i="46188" s="1"/>
  <c r="CU88" i="5088"/>
  <c r="CA45" i="5088"/>
  <c r="BC45" i="5088"/>
  <c r="BI91" i="5088"/>
  <c r="BI44" i="5088"/>
  <c r="FL27" i="5088"/>
  <c r="HN17" i="5088"/>
  <c r="HN8" i="5088"/>
  <c r="HN6" i="5088"/>
  <c r="GD18" i="5088"/>
  <c r="GO98" i="5088"/>
  <c r="GO100" i="5088" s="1"/>
  <c r="CT98" i="5088"/>
  <c r="CT100" i="5088" s="1"/>
  <c r="BM98" i="5088"/>
  <c r="BM100" i="5088" s="1"/>
  <c r="BV98" i="5088"/>
  <c r="BV100" i="5088" s="1"/>
  <c r="G96" i="5088"/>
  <c r="FF88" i="5088"/>
  <c r="BO88" i="5088"/>
  <c r="GV88" i="5088"/>
  <c r="GJ88" i="5088"/>
  <c r="FL41" i="5088"/>
  <c r="GJ45" i="5088"/>
  <c r="HH45" i="5088"/>
  <c r="FR45" i="5088"/>
  <c r="AE45" i="5088"/>
  <c r="HN14" i="5088"/>
  <c r="AE18" i="5088"/>
  <c r="FL91" i="5088"/>
  <c r="HN86" i="5088"/>
  <c r="AQ86" i="46188" s="1"/>
  <c r="FL80" i="5088"/>
  <c r="AJ80" i="46188" s="1"/>
  <c r="G58" i="1"/>
  <c r="BI43" i="5088"/>
  <c r="HN26" i="5088"/>
  <c r="GG98" i="5088"/>
  <c r="GG100" i="5088" s="1"/>
  <c r="FU98" i="5088"/>
  <c r="FU100" i="5088" s="1"/>
  <c r="FM98" i="5088"/>
  <c r="FM100" i="5088" s="1"/>
  <c r="FD98" i="5088"/>
  <c r="FD100" i="5088" s="1"/>
  <c r="DW98" i="5088"/>
  <c r="DW100" i="5088" s="1"/>
  <c r="CY98" i="5088"/>
  <c r="CY100" i="5088" s="1"/>
  <c r="CJ98" i="5088"/>
  <c r="CJ100" i="5088" s="1"/>
  <c r="L98" i="5088"/>
  <c r="L100" i="5088" s="1"/>
  <c r="CA96" i="5088"/>
  <c r="GP45" i="5088"/>
  <c r="AW45" i="5088"/>
  <c r="G45" i="5088"/>
  <c r="B17" i="1" l="1"/>
  <c r="G17" i="46188"/>
  <c r="HI7" i="46190"/>
  <c r="HI8" i="46190" s="1"/>
  <c r="HK2" i="5088"/>
  <c r="C17" i="1"/>
  <c r="N17" i="46188"/>
  <c r="AQ17" i="46188"/>
  <c r="G17" i="1"/>
  <c r="BE17" i="46188"/>
  <c r="I17" i="1"/>
  <c r="BH6" i="46188"/>
  <c r="JH7" i="46190"/>
  <c r="JH8" i="46190" s="1"/>
  <c r="JO6" i="5084"/>
  <c r="JJ7" i="46190"/>
  <c r="JJ8" i="46190" s="1"/>
  <c r="F17" i="1"/>
  <c r="AJ17" i="46188"/>
  <c r="AX17" i="46188"/>
  <c r="H17" i="1"/>
  <c r="X98" i="46188"/>
  <c r="JR15" i="5088"/>
  <c r="G86" i="1"/>
  <c r="G38" i="1"/>
  <c r="AQ38" i="46188"/>
  <c r="AJ69" i="46188"/>
  <c r="F69" i="1"/>
  <c r="I82" i="1"/>
  <c r="B22" i="1"/>
  <c r="G22" i="46188"/>
  <c r="F86" i="1"/>
  <c r="F78" i="1"/>
  <c r="G81" i="1"/>
  <c r="P98" i="46188"/>
  <c r="P100" i="46188" s="1"/>
  <c r="G83" i="1"/>
  <c r="B26" i="1"/>
  <c r="G26" i="46188"/>
  <c r="B30" i="1"/>
  <c r="G30" i="46188"/>
  <c r="F87" i="1"/>
  <c r="G35" i="46188"/>
  <c r="B35" i="1"/>
  <c r="BK8" i="46188"/>
  <c r="C42" i="1"/>
  <c r="N42" i="46188"/>
  <c r="B24" i="1"/>
  <c r="G24" i="46188"/>
  <c r="F80" i="1"/>
  <c r="G82" i="1"/>
  <c r="I87" i="1"/>
  <c r="AQ36" i="46188"/>
  <c r="G36" i="1"/>
  <c r="AJ43" i="46188"/>
  <c r="F43" i="1"/>
  <c r="C87" i="1"/>
  <c r="F81" i="1"/>
  <c r="G43" i="46188"/>
  <c r="B43" i="1"/>
  <c r="B38" i="1"/>
  <c r="G38" i="46188"/>
  <c r="BG14" i="46188"/>
  <c r="JR14" i="5088"/>
  <c r="BM14" i="46188" s="1"/>
  <c r="JP9" i="5084"/>
  <c r="B36" i="1"/>
  <c r="G36" i="46188"/>
  <c r="I86" i="1"/>
  <c r="I85" i="1"/>
  <c r="G40" i="46188"/>
  <c r="B40" i="1"/>
  <c r="G87" i="1"/>
  <c r="F75" i="1"/>
  <c r="AQ42" i="46188"/>
  <c r="G42" i="1"/>
  <c r="F22" i="1"/>
  <c r="AJ22" i="46188"/>
  <c r="B33" i="1"/>
  <c r="G33" i="46188"/>
  <c r="G41" i="1"/>
  <c r="AQ41" i="46188"/>
  <c r="F79" i="1"/>
  <c r="F84" i="1"/>
  <c r="G33" i="1"/>
  <c r="AQ33" i="46188"/>
  <c r="B23" i="1"/>
  <c r="G23" i="46188"/>
  <c r="B25" i="1"/>
  <c r="G25" i="46188"/>
  <c r="B29" i="1"/>
  <c r="G29" i="46188"/>
  <c r="C39" i="1"/>
  <c r="N39" i="46188"/>
  <c r="N35" i="46188"/>
  <c r="C35" i="1"/>
  <c r="G43" i="1"/>
  <c r="AQ43" i="46188"/>
  <c r="B42" i="1"/>
  <c r="G42" i="46188"/>
  <c r="C44" i="1"/>
  <c r="N44" i="46188"/>
  <c r="AQ44" i="46188"/>
  <c r="G44" i="1"/>
  <c r="G37" i="1"/>
  <c r="AQ37" i="46188"/>
  <c r="F76" i="1"/>
  <c r="B32" i="1"/>
  <c r="G32" i="46188"/>
  <c r="B39" i="1"/>
  <c r="G39" i="46188"/>
  <c r="C38" i="1"/>
  <c r="N38" i="46188"/>
  <c r="C86" i="1"/>
  <c r="G39" i="1"/>
  <c r="AQ39" i="46188"/>
  <c r="F42" i="1"/>
  <c r="AJ42" i="46188"/>
  <c r="AQ40" i="46188"/>
  <c r="G40" i="1"/>
  <c r="G84" i="1"/>
  <c r="C36" i="1"/>
  <c r="N36" i="46188"/>
  <c r="B21" i="1"/>
  <c r="G21" i="46188"/>
  <c r="BK15" i="46188"/>
  <c r="G85" i="1"/>
  <c r="C43" i="1"/>
  <c r="N43" i="46188"/>
  <c r="C40" i="1"/>
  <c r="N40" i="46188"/>
  <c r="F83" i="1"/>
  <c r="F85" i="1"/>
  <c r="AQ34" i="46188"/>
  <c r="G34" i="1"/>
  <c r="F44" i="1"/>
  <c r="AJ44" i="46188"/>
  <c r="N37" i="46188"/>
  <c r="C37" i="1"/>
  <c r="F82" i="1"/>
  <c r="F74" i="1"/>
  <c r="G35" i="1"/>
  <c r="AQ35" i="46188"/>
  <c r="I84" i="1"/>
  <c r="G34" i="46188"/>
  <c r="B34" i="1"/>
  <c r="B44" i="1"/>
  <c r="G44" i="46188"/>
  <c r="B87" i="1"/>
  <c r="JR44" i="5088"/>
  <c r="BM44" i="46188" s="1"/>
  <c r="JR17" i="5088"/>
  <c r="BM17" i="46188" s="1"/>
  <c r="I78" i="1"/>
  <c r="I74" i="1"/>
  <c r="I81" i="1"/>
  <c r="I80" i="1"/>
  <c r="I75" i="1"/>
  <c r="BE69" i="46188"/>
  <c r="I69" i="1"/>
  <c r="BE38" i="46188"/>
  <c r="I38" i="1"/>
  <c r="BE35" i="46188"/>
  <c r="I35" i="1"/>
  <c r="I43" i="1"/>
  <c r="BE43" i="46188"/>
  <c r="I37" i="1"/>
  <c r="BE37" i="46188"/>
  <c r="I36" i="1"/>
  <c r="BE36" i="46188"/>
  <c r="I40" i="1"/>
  <c r="BE40" i="46188"/>
  <c r="BE39" i="46188"/>
  <c r="I39" i="1"/>
  <c r="I32" i="1"/>
  <c r="BE32" i="46188"/>
  <c r="I33" i="1"/>
  <c r="BE33" i="46188"/>
  <c r="BE27" i="46188"/>
  <c r="I27" i="1"/>
  <c r="BE26" i="46188"/>
  <c r="I26" i="1"/>
  <c r="I24" i="1"/>
  <c r="BE24" i="46188"/>
  <c r="AQ72" i="46188"/>
  <c r="G72" i="1"/>
  <c r="G75" i="1"/>
  <c r="G74" i="1"/>
  <c r="G78" i="1"/>
  <c r="AQ70" i="46188"/>
  <c r="G70" i="1"/>
  <c r="G80" i="1"/>
  <c r="G69" i="1"/>
  <c r="AQ69" i="46188"/>
  <c r="BK7" i="46188"/>
  <c r="G22" i="1"/>
  <c r="AQ22" i="46188"/>
  <c r="AQ29" i="46188"/>
  <c r="G29" i="1"/>
  <c r="G23" i="1"/>
  <c r="AQ23" i="46188"/>
  <c r="AQ32" i="46188"/>
  <c r="G32" i="1"/>
  <c r="G24" i="1"/>
  <c r="AQ24" i="46188"/>
  <c r="G26" i="1"/>
  <c r="AQ26" i="46188"/>
  <c r="F72" i="1"/>
  <c r="AJ72" i="46188"/>
  <c r="AJ70" i="46188"/>
  <c r="F70" i="1"/>
  <c r="FI98" i="5088"/>
  <c r="FI100" i="5088" s="1"/>
  <c r="F23" i="1"/>
  <c r="AJ23" i="46188"/>
  <c r="AJ32" i="46188"/>
  <c r="F32" i="1"/>
  <c r="F40" i="1"/>
  <c r="AJ40" i="46188"/>
  <c r="AJ26" i="46188"/>
  <c r="F26" i="1"/>
  <c r="F38" i="1"/>
  <c r="AJ38" i="46188"/>
  <c r="AJ24" i="46188"/>
  <c r="F24" i="1"/>
  <c r="F30" i="1"/>
  <c r="AJ30" i="46188"/>
  <c r="F36" i="1"/>
  <c r="AJ36" i="46188"/>
  <c r="AJ29" i="46188"/>
  <c r="F29" i="1"/>
  <c r="F37" i="1"/>
  <c r="AJ37" i="46188"/>
  <c r="F33" i="1"/>
  <c r="AJ33" i="46188"/>
  <c r="AJ39" i="46188"/>
  <c r="F39" i="1"/>
  <c r="AE18" i="46188"/>
  <c r="AH18" i="46188"/>
  <c r="AF18" i="46188"/>
  <c r="AG18" i="46188"/>
  <c r="AI18" i="46188"/>
  <c r="JP6" i="5084"/>
  <c r="BK6" i="46188"/>
  <c r="BG13" i="46188"/>
  <c r="JR13" i="5088"/>
  <c r="JR35" i="5088"/>
  <c r="BM35" i="46188" s="1"/>
  <c r="JR40" i="5088"/>
  <c r="BM40" i="46188" s="1"/>
  <c r="JR36" i="5088"/>
  <c r="BM36" i="46188" s="1"/>
  <c r="C75" i="1"/>
  <c r="C76" i="1"/>
  <c r="C82" i="1"/>
  <c r="C78" i="1"/>
  <c r="C80" i="1"/>
  <c r="JR78" i="5088"/>
  <c r="BM78" i="46188" s="1"/>
  <c r="N69" i="46188"/>
  <c r="C69" i="1"/>
  <c r="C72" i="1"/>
  <c r="N72" i="46188"/>
  <c r="C70" i="1"/>
  <c r="N70" i="46188"/>
  <c r="C74" i="1"/>
  <c r="C83" i="1"/>
  <c r="C33" i="1"/>
  <c r="N33" i="46188"/>
  <c r="C24" i="1"/>
  <c r="N24" i="46188"/>
  <c r="JR29" i="5088"/>
  <c r="BM29" i="46188" s="1"/>
  <c r="JR26" i="5088"/>
  <c r="BM26" i="46188" s="1"/>
  <c r="JR33" i="5088"/>
  <c r="BM33" i="46188" s="1"/>
  <c r="N29" i="46188"/>
  <c r="C29" i="1"/>
  <c r="C26" i="1"/>
  <c r="N26" i="46188"/>
  <c r="C30" i="1"/>
  <c r="N30" i="46188"/>
  <c r="N32" i="46188"/>
  <c r="C32" i="1"/>
  <c r="N22" i="46188"/>
  <c r="C22" i="1"/>
  <c r="JR23" i="5088"/>
  <c r="BM23" i="46188" s="1"/>
  <c r="N23" i="46188"/>
  <c r="C23" i="1"/>
  <c r="JR22" i="5088"/>
  <c r="BM22" i="46188" s="1"/>
  <c r="JR8" i="5088"/>
  <c r="B86" i="1"/>
  <c r="B80" i="1"/>
  <c r="B83" i="1"/>
  <c r="B82" i="1"/>
  <c r="JR75" i="5088"/>
  <c r="BM75" i="46188" s="1"/>
  <c r="B69" i="1"/>
  <c r="G69" i="46188"/>
  <c r="B81" i="1"/>
  <c r="B79" i="1"/>
  <c r="B76" i="1"/>
  <c r="JR84" i="5088"/>
  <c r="BM84" i="46188" s="1"/>
  <c r="B75" i="1"/>
  <c r="B74" i="1"/>
  <c r="JR74" i="5088"/>
  <c r="BM74" i="46188" s="1"/>
  <c r="JR83" i="5088"/>
  <c r="BM83" i="46188" s="1"/>
  <c r="G70" i="46188"/>
  <c r="B70" i="1"/>
  <c r="JR72" i="5088"/>
  <c r="BM72" i="46188" s="1"/>
  <c r="JR80" i="5088"/>
  <c r="BM80" i="46188" s="1"/>
  <c r="B78" i="1"/>
  <c r="B72" i="1"/>
  <c r="G72" i="46188"/>
  <c r="BG63" i="46188"/>
  <c r="JR63" i="5088"/>
  <c r="BM63" i="46188" s="1"/>
  <c r="BM58" i="46188"/>
  <c r="BG12" i="46188"/>
  <c r="JR12" i="5088"/>
  <c r="BM12" i="46188" s="1"/>
  <c r="BG11" i="46188"/>
  <c r="JR11" i="5088"/>
  <c r="BM11" i="46188" s="1"/>
  <c r="JR9" i="5088"/>
  <c r="JR7" i="5088"/>
  <c r="BG10" i="46188"/>
  <c r="JR10" i="5088"/>
  <c r="BM10" i="46188" s="1"/>
  <c r="BE42" i="46188"/>
  <c r="I42" i="1"/>
  <c r="JR42" i="5088"/>
  <c r="BM42" i="46188" s="1"/>
  <c r="C79" i="1"/>
  <c r="F27" i="1"/>
  <c r="AJ27" i="46188"/>
  <c r="N27" i="46188"/>
  <c r="C27" i="1"/>
  <c r="JR79" i="5088"/>
  <c r="BM79" i="46188" s="1"/>
  <c r="B41" i="1"/>
  <c r="G41" i="46188"/>
  <c r="JR27" i="5088"/>
  <c r="BM27" i="46188" s="1"/>
  <c r="C81" i="1"/>
  <c r="JR39" i="5088"/>
  <c r="BM39" i="46188" s="1"/>
  <c r="I25" i="1"/>
  <c r="BE25" i="46188"/>
  <c r="JR76" i="5088"/>
  <c r="BM76" i="46188" s="1"/>
  <c r="JR37" i="5088"/>
  <c r="BM37" i="46188" s="1"/>
  <c r="BL91" i="46188"/>
  <c r="JR91" i="5088"/>
  <c r="BM91" i="46188" s="1"/>
  <c r="BL95" i="46188"/>
  <c r="JR95" i="5088"/>
  <c r="BM95" i="46188" s="1"/>
  <c r="BL93" i="46188"/>
  <c r="JR93" i="5088"/>
  <c r="BM93" i="46188" s="1"/>
  <c r="JR81" i="5088"/>
  <c r="BM81" i="46188" s="1"/>
  <c r="JR85" i="5088"/>
  <c r="BM85" i="46188" s="1"/>
  <c r="BL70" i="46188"/>
  <c r="JR70" i="5088"/>
  <c r="BM70" i="46188" s="1"/>
  <c r="JR86" i="5088"/>
  <c r="BM86" i="46188" s="1"/>
  <c r="JR82" i="5088"/>
  <c r="BM82" i="46188" s="1"/>
  <c r="JR87" i="5088"/>
  <c r="BM87" i="46188" s="1"/>
  <c r="BL69" i="46188"/>
  <c r="JR69" i="5088"/>
  <c r="BM69" i="46188" s="1"/>
  <c r="BL68" i="46188"/>
  <c r="JR68" i="5088"/>
  <c r="BM68" i="46188" s="1"/>
  <c r="BL50" i="46188"/>
  <c r="BL55" i="46188"/>
  <c r="BM55" i="46188"/>
  <c r="BL57" i="46188"/>
  <c r="BM57" i="46188"/>
  <c r="BL64" i="46188"/>
  <c r="JR64" i="5088"/>
  <c r="BM64" i="46188" s="1"/>
  <c r="BL62" i="46188"/>
  <c r="JR62" i="5088"/>
  <c r="BM62" i="46188" s="1"/>
  <c r="BL61" i="46188"/>
  <c r="BM61" i="46188"/>
  <c r="BL54" i="46188"/>
  <c r="BM54" i="46188"/>
  <c r="BL53" i="46188"/>
  <c r="BM53" i="46188"/>
  <c r="BL56" i="46188"/>
  <c r="BM56" i="46188"/>
  <c r="BL52" i="46188"/>
  <c r="BM52" i="46188"/>
  <c r="BL38" i="46188"/>
  <c r="JR38" i="5088"/>
  <c r="BM38" i="46188" s="1"/>
  <c r="BL43" i="46188"/>
  <c r="JR43" i="5088"/>
  <c r="BM43" i="46188" s="1"/>
  <c r="BL34" i="46188"/>
  <c r="JR34" i="5088"/>
  <c r="BM34" i="46188" s="1"/>
  <c r="BL30" i="46188"/>
  <c r="JR30" i="5088"/>
  <c r="BM30" i="46188" s="1"/>
  <c r="BL41" i="46188"/>
  <c r="JR41" i="5088"/>
  <c r="BM41" i="46188" s="1"/>
  <c r="BL24" i="46188"/>
  <c r="JR24" i="5088"/>
  <c r="BM24" i="46188" s="1"/>
  <c r="BL25" i="46188"/>
  <c r="JR25" i="5088"/>
  <c r="BM25" i="46188" s="1"/>
  <c r="BL32" i="46188"/>
  <c r="JR32" i="5088"/>
  <c r="BM32" i="46188" s="1"/>
  <c r="BL21" i="46188"/>
  <c r="JR21" i="5088"/>
  <c r="C84" i="1"/>
  <c r="C85" i="1"/>
  <c r="G37" i="46188"/>
  <c r="B37" i="1"/>
  <c r="G27" i="46188"/>
  <c r="B27" i="1"/>
  <c r="B85" i="1"/>
  <c r="B84" i="1"/>
  <c r="H85" i="1"/>
  <c r="H84" i="1"/>
  <c r="H69" i="1"/>
  <c r="AX69" i="46188"/>
  <c r="H74" i="1"/>
  <c r="H82" i="1"/>
  <c r="H75" i="1"/>
  <c r="H83" i="1"/>
  <c r="H70" i="1"/>
  <c r="AX70" i="46188"/>
  <c r="H87" i="1"/>
  <c r="H78" i="1"/>
  <c r="H86" i="1"/>
  <c r="H76" i="1"/>
  <c r="AX39" i="46188"/>
  <c r="H39" i="1"/>
  <c r="H40" i="1"/>
  <c r="AX40" i="46188"/>
  <c r="AX38" i="46188"/>
  <c r="H38" i="1"/>
  <c r="H43" i="1"/>
  <c r="AX43" i="46188"/>
  <c r="AX37" i="46188"/>
  <c r="H37" i="1"/>
  <c r="H41" i="1"/>
  <c r="AX41" i="46188"/>
  <c r="H35" i="1"/>
  <c r="AX35" i="46188"/>
  <c r="H36" i="1"/>
  <c r="AX36" i="46188"/>
  <c r="H29" i="1"/>
  <c r="AX29" i="46188"/>
  <c r="AX22" i="46188"/>
  <c r="H22" i="1"/>
  <c r="F41" i="1"/>
  <c r="AJ41" i="46188"/>
  <c r="F35" i="1"/>
  <c r="AJ35" i="46188"/>
  <c r="AJ34" i="46188"/>
  <c r="F34" i="1"/>
  <c r="F25" i="1"/>
  <c r="AJ25" i="46188"/>
  <c r="H34" i="1"/>
  <c r="AX34" i="46188"/>
  <c r="H33" i="1"/>
  <c r="AX33" i="46188"/>
  <c r="AX32" i="46188"/>
  <c r="H32" i="1"/>
  <c r="AX30" i="46188"/>
  <c r="H30" i="1"/>
  <c r="AX27" i="46188"/>
  <c r="H27" i="1"/>
  <c r="AX26" i="46188"/>
  <c r="H26" i="1"/>
  <c r="H25" i="1"/>
  <c r="AX25" i="46188"/>
  <c r="AX24" i="46188"/>
  <c r="H24" i="1"/>
  <c r="G76" i="1"/>
  <c r="G30" i="1"/>
  <c r="AQ30" i="46188"/>
  <c r="AQ27" i="46188"/>
  <c r="G27" i="1"/>
  <c r="AQ25" i="46188"/>
  <c r="G25" i="1"/>
  <c r="G79" i="1"/>
  <c r="N41" i="46188"/>
  <c r="C41" i="1"/>
  <c r="N34" i="46188"/>
  <c r="C34" i="1"/>
  <c r="N25" i="46188"/>
  <c r="C25" i="1"/>
  <c r="JP88" i="5088"/>
  <c r="BK88" i="46188" s="1"/>
  <c r="DN100" i="5088"/>
  <c r="AA96" i="46188"/>
  <c r="F96" i="46188"/>
  <c r="JP96" i="5088"/>
  <c r="AB88" i="46188"/>
  <c r="AB98" i="46188" s="1"/>
  <c r="JQ88" i="5088"/>
  <c r="BL88" i="46188" s="1"/>
  <c r="AA88" i="46188"/>
  <c r="JP18" i="5088"/>
  <c r="BK18" i="46188" s="1"/>
  <c r="AB18" i="46188"/>
  <c r="JQ18" i="5088"/>
  <c r="BL18" i="46188" s="1"/>
  <c r="JP45" i="5088"/>
  <c r="BK45" i="46188" s="1"/>
  <c r="AB45" i="46188"/>
  <c r="JQ45" i="5088"/>
  <c r="BL45" i="46188" s="1"/>
  <c r="E88" i="46188"/>
  <c r="E18" i="46188"/>
  <c r="BJ15" i="46188"/>
  <c r="BG15" i="46188"/>
  <c r="BL15" i="46188"/>
  <c r="AU98" i="46188"/>
  <c r="AU100" i="46188" s="1"/>
  <c r="BI15" i="46188"/>
  <c r="BH15" i="46188"/>
  <c r="AI98" i="46188"/>
  <c r="AF98" i="46188"/>
  <c r="X100" i="46188"/>
  <c r="AH98" i="46188"/>
  <c r="R98" i="46188"/>
  <c r="R100" i="46188" s="1"/>
  <c r="BI6" i="46188"/>
  <c r="AG98" i="46188"/>
  <c r="II10" i="5084"/>
  <c r="M98" i="46188"/>
  <c r="M100" i="46188" s="1"/>
  <c r="AW98" i="46188"/>
  <c r="AW100" i="46188" s="1"/>
  <c r="JN6" i="5084"/>
  <c r="X98" i="5088"/>
  <c r="X100" i="5088" s="1"/>
  <c r="T98" i="46188"/>
  <c r="T100" i="46188" s="1"/>
  <c r="AM98" i="46188"/>
  <c r="AM100" i="46188" s="1"/>
  <c r="JM18" i="5088"/>
  <c r="BH18" i="46188" s="1"/>
  <c r="AV98" i="46188"/>
  <c r="AV100" i="46188" s="1"/>
  <c r="AS98" i="46188"/>
  <c r="AS100" i="46188" s="1"/>
  <c r="AO98" i="46188"/>
  <c r="AO100" i="46188" s="1"/>
  <c r="Q98" i="46188"/>
  <c r="Q100" i="46188" s="1"/>
  <c r="AN98" i="46188"/>
  <c r="AN100" i="46188" s="1"/>
  <c r="K98" i="46188"/>
  <c r="K100" i="46188" s="1"/>
  <c r="L98" i="46188"/>
  <c r="L100" i="46188" s="1"/>
  <c r="AT98" i="46188"/>
  <c r="AT100" i="46188" s="1"/>
  <c r="IR98" i="5088"/>
  <c r="IR100" i="5088" s="1"/>
  <c r="Z98" i="46188"/>
  <c r="BG10" i="5084"/>
  <c r="U98" i="5088"/>
  <c r="U100" i="5088" s="1"/>
  <c r="JD98" i="5088"/>
  <c r="JD100" i="5088" s="1"/>
  <c r="I98" i="46188"/>
  <c r="I100" i="46188" s="1"/>
  <c r="T10" i="5084"/>
  <c r="W98" i="46188"/>
  <c r="W100" i="46188" s="1"/>
  <c r="JM6" i="5084"/>
  <c r="IF98" i="5088"/>
  <c r="IF100" i="5088" s="1"/>
  <c r="AL98" i="46188"/>
  <c r="AL100" i="46188" s="1"/>
  <c r="T98" i="5088"/>
  <c r="T100" i="5088" s="1"/>
  <c r="JO45" i="5088"/>
  <c r="BJ45" i="46188" s="1"/>
  <c r="J98" i="46188"/>
  <c r="J100" i="46188" s="1"/>
  <c r="HI10" i="5084"/>
  <c r="FI10" i="5084"/>
  <c r="BJ6" i="46188"/>
  <c r="AE98" i="46188"/>
  <c r="HZ98" i="5088"/>
  <c r="HZ100" i="5088" s="1"/>
  <c r="BH9" i="46188"/>
  <c r="AP98" i="46188"/>
  <c r="AP100" i="46188" s="1"/>
  <c r="HL10" i="5084"/>
  <c r="FH10" i="5084"/>
  <c r="CD10" i="5084"/>
  <c r="JL18" i="5088"/>
  <c r="BG18" i="46188" s="1"/>
  <c r="E45" i="46188"/>
  <c r="IJ10" i="5084"/>
  <c r="IX98" i="5088"/>
  <c r="IX100" i="5088" s="1"/>
  <c r="W10" i="5084"/>
  <c r="BJ7" i="46188"/>
  <c r="F57" i="1"/>
  <c r="AJ57" i="46188"/>
  <c r="AX50" i="46188"/>
  <c r="H50" i="1"/>
  <c r="N56" i="46188"/>
  <c r="C56" i="1"/>
  <c r="BI65" i="5088"/>
  <c r="N50" i="46188"/>
  <c r="C50" i="1"/>
  <c r="AJ54" i="46188"/>
  <c r="F54" i="1"/>
  <c r="N52" i="46188"/>
  <c r="C52" i="1"/>
  <c r="FL65" i="5088"/>
  <c r="AJ50" i="46188"/>
  <c r="F50" i="1"/>
  <c r="AJ64" i="46188"/>
  <c r="B88" i="46188"/>
  <c r="JL88" i="5088"/>
  <c r="BG88" i="46188" s="1"/>
  <c r="D88" i="46188"/>
  <c r="JN88" i="5088"/>
  <c r="BI88" i="46188" s="1"/>
  <c r="AX64" i="46188"/>
  <c r="BE54" i="46188"/>
  <c r="I54" i="1"/>
  <c r="AX68" i="46188"/>
  <c r="H68" i="1"/>
  <c r="HJ10" i="5084"/>
  <c r="U10" i="5084"/>
  <c r="JL45" i="5088"/>
  <c r="BG45" i="46188" s="1"/>
  <c r="AQ91" i="46188"/>
  <c r="G91" i="1"/>
  <c r="HN65" i="5088"/>
  <c r="AQ50" i="46188"/>
  <c r="G50" i="1"/>
  <c r="AQ61" i="46188"/>
  <c r="AQ54" i="46188"/>
  <c r="G54" i="1"/>
  <c r="N61" i="46188"/>
  <c r="AJ93" i="46188"/>
  <c r="F93" i="1"/>
  <c r="AJ62" i="46188"/>
  <c r="N64" i="46188"/>
  <c r="C93" i="1"/>
  <c r="N93" i="46188"/>
  <c r="C88" i="46188"/>
  <c r="C98" i="46188" s="1"/>
  <c r="C100" i="46188" s="1"/>
  <c r="JM88" i="5088"/>
  <c r="BH88" i="46188" s="1"/>
  <c r="AX54" i="46188"/>
  <c r="H54" i="1"/>
  <c r="AX52" i="46188"/>
  <c r="H52" i="1"/>
  <c r="BE64" i="46188"/>
  <c r="HK10" i="5084"/>
  <c r="DO10" i="5084"/>
  <c r="JG10" i="5084"/>
  <c r="G62" i="46188"/>
  <c r="G64" i="46188"/>
  <c r="G56" i="46188"/>
  <c r="B56" i="1"/>
  <c r="BI6" i="5084"/>
  <c r="N6" i="46188"/>
  <c r="C6" i="1"/>
  <c r="U50" i="46188"/>
  <c r="D50" i="1"/>
  <c r="Y65" i="5088"/>
  <c r="B50" i="1"/>
  <c r="G50" i="46188"/>
  <c r="G91" i="46188"/>
  <c r="B91" i="1"/>
  <c r="JQ96" i="5088"/>
  <c r="BL96" i="46188" s="1"/>
  <c r="F95" i="1"/>
  <c r="AJ95" i="46188"/>
  <c r="AQ57" i="46188"/>
  <c r="G57" i="1"/>
  <c r="N54" i="46188"/>
  <c r="C54" i="1"/>
  <c r="C53" i="1"/>
  <c r="N53" i="46188"/>
  <c r="N58" i="46188"/>
  <c r="AQ68" i="46188"/>
  <c r="G68" i="1"/>
  <c r="AX56" i="46188"/>
  <c r="H56" i="1"/>
  <c r="AX63" i="46188"/>
  <c r="BE93" i="46188"/>
  <c r="I93" i="1"/>
  <c r="B57" i="1"/>
  <c r="G57" i="46188"/>
  <c r="JO96" i="5088"/>
  <c r="BJ96" i="46188" s="1"/>
  <c r="E96" i="46188"/>
  <c r="W98" i="5088"/>
  <c r="W100" i="5088" s="1"/>
  <c r="B55" i="1"/>
  <c r="G55" i="46188"/>
  <c r="AJ91" i="46188"/>
  <c r="F91" i="1"/>
  <c r="N91" i="46188"/>
  <c r="C91" i="1"/>
  <c r="N95" i="46188"/>
  <c r="C95" i="1"/>
  <c r="AQ53" i="46188"/>
  <c r="G53" i="1"/>
  <c r="AJ68" i="46188"/>
  <c r="F68" i="1"/>
  <c r="BE57" i="46188"/>
  <c r="I57" i="1"/>
  <c r="B96" i="46188"/>
  <c r="JL96" i="5088"/>
  <c r="BG96" i="46188" s="1"/>
  <c r="AQ55" i="46188"/>
  <c r="G55" i="1"/>
  <c r="Y96" i="5088"/>
  <c r="AX61" i="46188"/>
  <c r="BE58" i="46188"/>
  <c r="JN45" i="5088"/>
  <c r="BI45" i="46188" s="1"/>
  <c r="G61" i="46188"/>
  <c r="AQ58" i="46188"/>
  <c r="N62" i="46188"/>
  <c r="AJ56" i="46188"/>
  <c r="F56" i="1"/>
  <c r="G93" i="1"/>
  <c r="AQ93" i="46188"/>
  <c r="AQ56" i="46188"/>
  <c r="G56" i="1"/>
  <c r="AJ58" i="46188"/>
  <c r="V98" i="5088"/>
  <c r="V100" i="5088" s="1"/>
  <c r="AX57" i="46188"/>
  <c r="H57" i="1"/>
  <c r="AX93" i="46188"/>
  <c r="H93" i="1"/>
  <c r="JO18" i="5088"/>
  <c r="BJ18" i="46188" s="1"/>
  <c r="G53" i="46188"/>
  <c r="B53" i="1"/>
  <c r="JO88" i="5088"/>
  <c r="BJ88" i="46188" s="1"/>
  <c r="AQ64" i="46188"/>
  <c r="AQ63" i="46188"/>
  <c r="N55" i="46188"/>
  <c r="C55" i="1"/>
  <c r="AJ61" i="46188"/>
  <c r="N68" i="46188"/>
  <c r="C68" i="1"/>
  <c r="BE52" i="46188"/>
  <c r="I52" i="1"/>
  <c r="AX62" i="46188"/>
  <c r="AX95" i="46188"/>
  <c r="H95" i="1"/>
  <c r="JM45" i="5088"/>
  <c r="BH45" i="46188" s="1"/>
  <c r="BF10" i="5084"/>
  <c r="G63" i="46188"/>
  <c r="D96" i="46188"/>
  <c r="JN96" i="5088"/>
  <c r="BI96" i="46188" s="1"/>
  <c r="F88" i="46188"/>
  <c r="B54" i="1"/>
  <c r="G54" i="46188"/>
  <c r="JM96" i="5088"/>
  <c r="BH96" i="46188" s="1"/>
  <c r="N63" i="46188"/>
  <c r="AJ55" i="46188"/>
  <c r="F55" i="1"/>
  <c r="Y88" i="5088"/>
  <c r="BE63" i="46188"/>
  <c r="X10" i="5084"/>
  <c r="AJ63" i="46188"/>
  <c r="AQ62" i="46188"/>
  <c r="AX91" i="46188"/>
  <c r="H91" i="1"/>
  <c r="AX55" i="46188"/>
  <c r="H55" i="1"/>
  <c r="B95" i="1"/>
  <c r="G95" i="46188"/>
  <c r="AQ52" i="46188"/>
  <c r="G52" i="1"/>
  <c r="AJ52" i="46188"/>
  <c r="F52" i="1"/>
  <c r="N57" i="46188"/>
  <c r="C57" i="1"/>
  <c r="AJ53" i="46188"/>
  <c r="F53" i="1"/>
  <c r="AQ95" i="46188"/>
  <c r="G95" i="1"/>
  <c r="AX58" i="46188"/>
  <c r="HM10" i="5084"/>
  <c r="CB10" i="5084"/>
  <c r="JN18" i="5088"/>
  <c r="BI18" i="46188" s="1"/>
  <c r="B52" i="1"/>
  <c r="G52" i="46188"/>
  <c r="G93" i="46188"/>
  <c r="B93" i="1"/>
  <c r="G68" i="46188"/>
  <c r="B68" i="1"/>
  <c r="G58" i="46188"/>
  <c r="IG10" i="5084"/>
  <c r="JH10" i="5084"/>
  <c r="JE10" i="5084"/>
  <c r="DJ10" i="5084"/>
  <c r="BE10" i="5084"/>
  <c r="V10" i="5084"/>
  <c r="DL10" i="5084"/>
  <c r="JI10" i="5084"/>
  <c r="DK10" i="5084"/>
  <c r="CE10" i="5084"/>
  <c r="AQ21" i="46188"/>
  <c r="G21" i="1"/>
  <c r="AX6" i="46188"/>
  <c r="IL6" i="5084"/>
  <c r="H6" i="1"/>
  <c r="IL7" i="5084"/>
  <c r="AX7" i="46188"/>
  <c r="H7" i="1"/>
  <c r="HN6" i="5084"/>
  <c r="AQ6" i="46188"/>
  <c r="G6" i="1"/>
  <c r="FL9" i="5084"/>
  <c r="F9" i="1"/>
  <c r="AJ9" i="46188"/>
  <c r="AQ12" i="46188"/>
  <c r="G12" i="1"/>
  <c r="AX13" i="46188"/>
  <c r="H13" i="1"/>
  <c r="JQ9" i="5084"/>
  <c r="BL9" i="46188"/>
  <c r="BI9" i="5084"/>
  <c r="N9" i="46188"/>
  <c r="C9" i="1"/>
  <c r="AJ13" i="46188"/>
  <c r="F13" i="1"/>
  <c r="G10" i="1"/>
  <c r="AQ10" i="46188"/>
  <c r="G13" i="46188"/>
  <c r="B13" i="1"/>
  <c r="AX14" i="46188"/>
  <c r="H14" i="1"/>
  <c r="CC10" i="5084"/>
  <c r="AJ10" i="46188"/>
  <c r="F10" i="1"/>
  <c r="AQ14" i="46188"/>
  <c r="G14" i="1"/>
  <c r="FL7" i="5084"/>
  <c r="AJ7" i="46188"/>
  <c r="F7" i="1"/>
  <c r="FL6" i="5084"/>
  <c r="F6" i="1"/>
  <c r="AJ6" i="46188"/>
  <c r="C12" i="1"/>
  <c r="N12" i="46188"/>
  <c r="N14" i="46188"/>
  <c r="C14" i="1"/>
  <c r="AJ21" i="46188"/>
  <c r="F21" i="1"/>
  <c r="AQ15" i="46188"/>
  <c r="G15" i="1"/>
  <c r="AX21" i="46188"/>
  <c r="H21" i="1"/>
  <c r="CF10" i="5084"/>
  <c r="JO9" i="5084"/>
  <c r="BJ9" i="46188"/>
  <c r="FK10" i="5084"/>
  <c r="G12" i="46188"/>
  <c r="B12" i="1"/>
  <c r="AX15" i="46188"/>
  <c r="H15" i="1"/>
  <c r="Y9" i="5084"/>
  <c r="B9" i="1"/>
  <c r="G9" i="46188"/>
  <c r="JM8" i="5084"/>
  <c r="BH8" i="46188"/>
  <c r="AJ14" i="46188"/>
  <c r="F14" i="1"/>
  <c r="HN8" i="5084"/>
  <c r="AQ8" i="46188"/>
  <c r="G8" i="1"/>
  <c r="FL8" i="5084"/>
  <c r="AJ8" i="46188"/>
  <c r="F8" i="1"/>
  <c r="IH10" i="5084"/>
  <c r="F15" i="1"/>
  <c r="AJ15" i="46188"/>
  <c r="HN7" i="5084"/>
  <c r="AQ7" i="46188"/>
  <c r="G7" i="1"/>
  <c r="N10" i="46188"/>
  <c r="C10" i="1"/>
  <c r="C11" i="1"/>
  <c r="N11" i="46188"/>
  <c r="BI8" i="5084"/>
  <c r="N8" i="46188"/>
  <c r="C8" i="1"/>
  <c r="JJ7" i="5084"/>
  <c r="BE7" i="46188"/>
  <c r="I7" i="1"/>
  <c r="Y45" i="5088"/>
  <c r="BE11" i="46188"/>
  <c r="I11" i="1"/>
  <c r="AX9" i="46188"/>
  <c r="IL9" i="5084"/>
  <c r="H9" i="1"/>
  <c r="FJ10" i="5084"/>
  <c r="JF10" i="5084"/>
  <c r="JL8" i="5084"/>
  <c r="BG8" i="46188"/>
  <c r="JQ7" i="5084"/>
  <c r="BL7" i="46188"/>
  <c r="G11" i="46188"/>
  <c r="B11" i="1"/>
  <c r="BE14" i="46188"/>
  <c r="I14" i="1"/>
  <c r="IL8" i="5084"/>
  <c r="AX8" i="46188"/>
  <c r="H8" i="1"/>
  <c r="AX10" i="46188"/>
  <c r="H10" i="1"/>
  <c r="BE13" i="46188"/>
  <c r="I13" i="1"/>
  <c r="JO8" i="5084"/>
  <c r="BJ8" i="46188"/>
  <c r="G15" i="46188"/>
  <c r="B15" i="1"/>
  <c r="JN9" i="5084"/>
  <c r="BI9" i="46188"/>
  <c r="Y8" i="5084"/>
  <c r="G8" i="46188"/>
  <c r="B8" i="1"/>
  <c r="AJ12" i="46188"/>
  <c r="F12" i="1"/>
  <c r="BE21" i="46188"/>
  <c r="I21" i="1"/>
  <c r="AX11" i="46188"/>
  <c r="H11" i="1"/>
  <c r="G14" i="46188"/>
  <c r="B14" i="1"/>
  <c r="JN8" i="5084"/>
  <c r="BI8" i="46188"/>
  <c r="Y7" i="5084"/>
  <c r="G7" i="46188"/>
  <c r="B7" i="1"/>
  <c r="JL9" i="5084"/>
  <c r="BG9" i="46188"/>
  <c r="G10" i="46188"/>
  <c r="B10" i="1"/>
  <c r="JN7" i="5084"/>
  <c r="BI7" i="46188"/>
  <c r="JM7" i="5084"/>
  <c r="BH7" i="46188"/>
  <c r="HN9" i="5084"/>
  <c r="AQ9" i="46188"/>
  <c r="G9" i="1"/>
  <c r="AX12" i="46188"/>
  <c r="H12" i="1"/>
  <c r="DM10" i="5084"/>
  <c r="AQ11" i="46188"/>
  <c r="G11" i="1"/>
  <c r="N15" i="46188"/>
  <c r="C15" i="1"/>
  <c r="N21" i="46188"/>
  <c r="C21" i="1"/>
  <c r="N13" i="46188"/>
  <c r="C13" i="1"/>
  <c r="N7" i="46188"/>
  <c r="BI7" i="5084"/>
  <c r="C7" i="1"/>
  <c r="AQ13" i="46188"/>
  <c r="G13" i="1"/>
  <c r="AJ11" i="46188"/>
  <c r="F11" i="1"/>
  <c r="BE12" i="46188"/>
  <c r="I12" i="1"/>
  <c r="BE10" i="46188"/>
  <c r="I10" i="1"/>
  <c r="IK10" i="5084"/>
  <c r="BG7" i="46188"/>
  <c r="JL7" i="5084"/>
  <c r="FG10" i="5084"/>
  <c r="BD10" i="5084"/>
  <c r="JQ8" i="5084"/>
  <c r="BL8" i="46188"/>
  <c r="JQ6" i="5084"/>
  <c r="BL6" i="46188"/>
  <c r="BH10" i="5084"/>
  <c r="AZ98" i="46188"/>
  <c r="AZ100" i="46188" s="1"/>
  <c r="BA98" i="46188"/>
  <c r="BA100" i="46188" s="1"/>
  <c r="BC98" i="46188"/>
  <c r="S98" i="46188"/>
  <c r="S100" i="46188" s="1"/>
  <c r="Y98" i="46188"/>
  <c r="Y100" i="46188" s="1"/>
  <c r="JJ70" i="5088"/>
  <c r="JJ83" i="5088"/>
  <c r="BE83" i="46188" s="1"/>
  <c r="JJ76" i="5088"/>
  <c r="BE76" i="46188" s="1"/>
  <c r="JF98" i="5088"/>
  <c r="JG98" i="5088"/>
  <c r="JG100" i="5088" s="1"/>
  <c r="JJ62" i="5088"/>
  <c r="I62" i="1" s="1"/>
  <c r="JH98" i="5088"/>
  <c r="JJ22" i="5088"/>
  <c r="JJ29" i="5088"/>
  <c r="JJ30" i="5088"/>
  <c r="JJ41" i="5088"/>
  <c r="JJ15" i="5088"/>
  <c r="JJ95" i="5088"/>
  <c r="II98" i="5088"/>
  <c r="II100" i="5088" s="1"/>
  <c r="IL96" i="5088"/>
  <c r="IL72" i="5088"/>
  <c r="JJ72" i="5088"/>
  <c r="JJ68" i="5088"/>
  <c r="IL81" i="5088"/>
  <c r="AX81" i="46188" s="1"/>
  <c r="JJ79" i="5088"/>
  <c r="BE79" i="46188" s="1"/>
  <c r="IG98" i="5088"/>
  <c r="IG100" i="5088" s="1"/>
  <c r="IL79" i="5088"/>
  <c r="AX79" i="46188" s="1"/>
  <c r="IH98" i="5088"/>
  <c r="IH100" i="5088" s="1"/>
  <c r="IL80" i="5088"/>
  <c r="AX80" i="46188" s="1"/>
  <c r="I61" i="1"/>
  <c r="IJ98" i="5088"/>
  <c r="IJ100" i="5088" s="1"/>
  <c r="JJ34" i="5088"/>
  <c r="IL42" i="5088"/>
  <c r="IL44" i="5088"/>
  <c r="JJ23" i="5088"/>
  <c r="IL23" i="5088"/>
  <c r="JJ8" i="5088"/>
  <c r="IL18" i="5088"/>
  <c r="JJ9" i="5088"/>
  <c r="JJ6" i="5088"/>
  <c r="JE7" i="46190" s="1"/>
  <c r="JE8" i="46190" s="1"/>
  <c r="DP39" i="5088"/>
  <c r="CG70" i="5088"/>
  <c r="DP86" i="5088"/>
  <c r="AC86" i="46188" s="1"/>
  <c r="CG43" i="5088"/>
  <c r="CG27" i="5088"/>
  <c r="DP32" i="5088"/>
  <c r="DP22" i="5088"/>
  <c r="DP70" i="5088"/>
  <c r="DP24" i="5088"/>
  <c r="CG91" i="5088"/>
  <c r="CG63" i="5088"/>
  <c r="D63" i="1" s="1"/>
  <c r="DP43" i="5088"/>
  <c r="CG24" i="5088"/>
  <c r="CG34" i="5088"/>
  <c r="CG12" i="5088"/>
  <c r="CG9" i="5088"/>
  <c r="DP75" i="5088"/>
  <c r="AC75" i="46188" s="1"/>
  <c r="EZ98" i="5088"/>
  <c r="EZ100" i="5088" s="1"/>
  <c r="DP7" i="5088"/>
  <c r="CG7" i="5088"/>
  <c r="CG32" i="5088"/>
  <c r="DP12" i="5088"/>
  <c r="EN98" i="5088"/>
  <c r="EN100" i="5088" s="1"/>
  <c r="CG85" i="5088"/>
  <c r="U85" i="46188" s="1"/>
  <c r="CG86" i="5088"/>
  <c r="U86" i="46188" s="1"/>
  <c r="DP85" i="5088"/>
  <c r="AC85" i="46188" s="1"/>
  <c r="CG93" i="5088"/>
  <c r="DP8" i="5088"/>
  <c r="CG44" i="5088"/>
  <c r="DP63" i="5088"/>
  <c r="E63" i="1" s="1"/>
  <c r="CG82" i="5088"/>
  <c r="U82" i="46188" s="1"/>
  <c r="DP82" i="5088"/>
  <c r="AC82" i="46188" s="1"/>
  <c r="CG42" i="5088"/>
  <c r="DP42" i="5088"/>
  <c r="DP40" i="5088"/>
  <c r="E58" i="1"/>
  <c r="CG30" i="5088"/>
  <c r="DP30" i="5088"/>
  <c r="CG68" i="5088"/>
  <c r="CG84" i="5088"/>
  <c r="U84" i="46188" s="1"/>
  <c r="DP84" i="5088"/>
  <c r="AC84" i="46188" s="1"/>
  <c r="DP29" i="5088"/>
  <c r="DP69" i="5088"/>
  <c r="DP79" i="5088"/>
  <c r="AC79" i="46188" s="1"/>
  <c r="CG6" i="5088"/>
  <c r="CG7" i="46190" s="1"/>
  <c r="CG8" i="46190" s="1"/>
  <c r="DP44" i="5088"/>
  <c r="D58" i="1"/>
  <c r="CG36" i="5088"/>
  <c r="CG8" i="5088"/>
  <c r="CG23" i="5088"/>
  <c r="DP17" i="5088"/>
  <c r="CG87" i="5088"/>
  <c r="U87" i="46188" s="1"/>
  <c r="DP87" i="5088"/>
  <c r="AC87" i="46188" s="1"/>
  <c r="DP36" i="5088"/>
  <c r="CG15" i="5088"/>
  <c r="CG29" i="5088"/>
  <c r="DP33" i="5088"/>
  <c r="DP27" i="5088"/>
  <c r="CG41" i="5088"/>
  <c r="DP41" i="5088"/>
  <c r="HH98" i="5088"/>
  <c r="HH100" i="5088" s="1"/>
  <c r="D61" i="1"/>
  <c r="E61" i="1"/>
  <c r="CG14" i="5088"/>
  <c r="DP14" i="5088"/>
  <c r="CG37" i="5088"/>
  <c r="DP37" i="5088"/>
  <c r="CG21" i="5088"/>
  <c r="CG95" i="5088"/>
  <c r="CG40" i="5088"/>
  <c r="CG17" i="5088"/>
  <c r="DP64" i="5088"/>
  <c r="E64" i="1" s="1"/>
  <c r="CG64" i="5088"/>
  <c r="D64" i="1" s="1"/>
  <c r="DP93" i="5088"/>
  <c r="DP11" i="5088"/>
  <c r="CG11" i="5088"/>
  <c r="DP23" i="5088"/>
  <c r="DP9" i="5088"/>
  <c r="CG35" i="5088"/>
  <c r="DP15" i="5088"/>
  <c r="CG33" i="5088"/>
  <c r="ET98" i="5088"/>
  <c r="ET100" i="5088" s="1"/>
  <c r="CG25" i="5088"/>
  <c r="DP25" i="5088"/>
  <c r="CG26" i="5088"/>
  <c r="CG75" i="5088"/>
  <c r="U75" i="46188" s="1"/>
  <c r="CG38" i="5088"/>
  <c r="DP38" i="5088"/>
  <c r="CG81" i="5088"/>
  <c r="U81" i="46188" s="1"/>
  <c r="DP81" i="5088"/>
  <c r="AC81" i="46188" s="1"/>
  <c r="CG78" i="5088"/>
  <c r="U78" i="46188" s="1"/>
  <c r="DP78" i="5088"/>
  <c r="AC78" i="46188" s="1"/>
  <c r="CG83" i="5088"/>
  <c r="U83" i="46188" s="1"/>
  <c r="DP83" i="5088"/>
  <c r="AC83" i="46188" s="1"/>
  <c r="CG13" i="5088"/>
  <c r="DP13" i="5088"/>
  <c r="DP76" i="5088"/>
  <c r="AC76" i="46188" s="1"/>
  <c r="CG76" i="5088"/>
  <c r="U76" i="46188" s="1"/>
  <c r="CG72" i="5088"/>
  <c r="CG39" i="5088"/>
  <c r="CG74" i="5088"/>
  <c r="U74" i="46188" s="1"/>
  <c r="DP74" i="5088"/>
  <c r="AC74" i="46188" s="1"/>
  <c r="DP34" i="5088"/>
  <c r="CG80" i="5088"/>
  <c r="U80" i="46188" s="1"/>
  <c r="DP80" i="5088"/>
  <c r="AC80" i="46188" s="1"/>
  <c r="CG69" i="5088"/>
  <c r="DP35" i="5088"/>
  <c r="CG79" i="5088"/>
  <c r="U79" i="46188" s="1"/>
  <c r="CG22" i="5088"/>
  <c r="CG10" i="5088"/>
  <c r="DP10" i="5088"/>
  <c r="DP62" i="5088"/>
  <c r="E62" i="1" s="1"/>
  <c r="CG62" i="5088"/>
  <c r="D62" i="1" s="1"/>
  <c r="J62" i="1" s="1"/>
  <c r="AW98" i="5088"/>
  <c r="AW100" i="5088" s="1"/>
  <c r="AE98" i="5088"/>
  <c r="AE100" i="5088" s="1"/>
  <c r="M98" i="5088"/>
  <c r="M100" i="5088" s="1"/>
  <c r="HB98" i="5088"/>
  <c r="HB100" i="5088" s="1"/>
  <c r="FJ98" i="5088"/>
  <c r="FJ100" i="5088" s="1"/>
  <c r="FR98" i="5088"/>
  <c r="FR100" i="5088" s="1"/>
  <c r="BU98" i="5088"/>
  <c r="BU100" i="5088" s="1"/>
  <c r="DI98" i="5088"/>
  <c r="DI100" i="5088" s="1"/>
  <c r="HN88" i="5088"/>
  <c r="S98" i="5088"/>
  <c r="S100" i="5088" s="1"/>
  <c r="AQ98" i="5088"/>
  <c r="AQ100" i="5088" s="1"/>
  <c r="G98" i="5088"/>
  <c r="G100" i="5088" s="1"/>
  <c r="CA98" i="5088"/>
  <c r="CA100" i="5088" s="1"/>
  <c r="FX98" i="5088"/>
  <c r="FX100" i="5088" s="1"/>
  <c r="DV98" i="5088"/>
  <c r="DV100" i="5088" s="1"/>
  <c r="CN98" i="5088"/>
  <c r="CN100" i="5088" s="1"/>
  <c r="FL88" i="5088"/>
  <c r="DB98" i="5088"/>
  <c r="DB100" i="5088" s="1"/>
  <c r="GP98" i="5088"/>
  <c r="GP100" i="5088" s="1"/>
  <c r="FH98" i="5088"/>
  <c r="FH100" i="5088" s="1"/>
  <c r="BO98" i="5088"/>
  <c r="BO100" i="5088" s="1"/>
  <c r="EB98" i="5088"/>
  <c r="EB100" i="5088" s="1"/>
  <c r="EH98" i="5088"/>
  <c r="EH100" i="5088" s="1"/>
  <c r="GD98" i="5088"/>
  <c r="GD100" i="5088" s="1"/>
  <c r="BH98" i="5088"/>
  <c r="BH100" i="5088" s="1"/>
  <c r="HN96" i="5088"/>
  <c r="BE98" i="5088"/>
  <c r="HM98" i="5088"/>
  <c r="BI45" i="5088"/>
  <c r="HN18" i="5088"/>
  <c r="BI96" i="5088"/>
  <c r="BD98" i="5088"/>
  <c r="BG98" i="5088"/>
  <c r="FL18" i="5088"/>
  <c r="HI98" i="5088"/>
  <c r="HL98" i="5088"/>
  <c r="GJ98" i="5088"/>
  <c r="GJ100" i="5088" s="1"/>
  <c r="CU98" i="5088"/>
  <c r="CU100" i="5088" s="1"/>
  <c r="FF98" i="5088"/>
  <c r="FF100" i="5088" s="1"/>
  <c r="HK98" i="5088"/>
  <c r="FK98" i="5088"/>
  <c r="FK100" i="5088" s="1"/>
  <c r="FG98" i="5088"/>
  <c r="FG100" i="5088" s="1"/>
  <c r="BI88" i="5088"/>
  <c r="HN45" i="5088"/>
  <c r="BF98" i="5088"/>
  <c r="FL96" i="5088"/>
  <c r="BM13" i="46188"/>
  <c r="HJ98" i="5088"/>
  <c r="GV98" i="5088"/>
  <c r="GV100" i="5088" s="1"/>
  <c r="FL45" i="5088"/>
  <c r="BC98" i="5088"/>
  <c r="BC100" i="5088" s="1"/>
  <c r="BI18" i="5088"/>
  <c r="U17" i="46188" l="1"/>
  <c r="D17" i="1"/>
  <c r="J17" i="1" s="1"/>
  <c r="AC17" i="46188"/>
  <c r="E17" i="1"/>
  <c r="J58" i="1"/>
  <c r="J61" i="1"/>
  <c r="J63" i="1"/>
  <c r="J64" i="1"/>
  <c r="AE100" i="46188"/>
  <c r="JP10" i="5084"/>
  <c r="U22" i="46188"/>
  <c r="D22" i="1"/>
  <c r="D74" i="1"/>
  <c r="D83" i="1"/>
  <c r="D79" i="1"/>
  <c r="D44" i="1"/>
  <c r="U44" i="46188"/>
  <c r="D85" i="1"/>
  <c r="I83" i="1"/>
  <c r="D75" i="1"/>
  <c r="D76" i="1"/>
  <c r="D81" i="1"/>
  <c r="D84" i="1"/>
  <c r="D78" i="1"/>
  <c r="U69" i="46188"/>
  <c r="D69" i="1"/>
  <c r="D80" i="1"/>
  <c r="I22" i="1"/>
  <c r="BE22" i="46188"/>
  <c r="U72" i="46188"/>
  <c r="D72" i="1"/>
  <c r="D87" i="1"/>
  <c r="D86" i="1"/>
  <c r="D70" i="1"/>
  <c r="U70" i="46188"/>
  <c r="AI100" i="46188"/>
  <c r="I72" i="1"/>
  <c r="BE72" i="46188"/>
  <c r="I76" i="1"/>
  <c r="I70" i="1"/>
  <c r="BE70" i="46188"/>
  <c r="I23" i="1"/>
  <c r="BE23" i="46188"/>
  <c r="BE41" i="46188"/>
  <c r="I41" i="1"/>
  <c r="BE30" i="46188"/>
  <c r="I30" i="1"/>
  <c r="BE29" i="46188"/>
  <c r="I29" i="1"/>
  <c r="AH100" i="46188"/>
  <c r="AF100" i="46188"/>
  <c r="AG100" i="46188"/>
  <c r="D82" i="1"/>
  <c r="U23" i="46188"/>
  <c r="D23" i="1"/>
  <c r="U24" i="46188"/>
  <c r="D24" i="1"/>
  <c r="U42" i="46188"/>
  <c r="D42" i="1"/>
  <c r="U43" i="46188"/>
  <c r="D43" i="1"/>
  <c r="D33" i="1"/>
  <c r="U33" i="46188"/>
  <c r="D38" i="1"/>
  <c r="U38" i="46188"/>
  <c r="D37" i="1"/>
  <c r="U37" i="46188"/>
  <c r="U35" i="46188"/>
  <c r="D35" i="1"/>
  <c r="D29" i="1"/>
  <c r="U29" i="46188"/>
  <c r="D26" i="1"/>
  <c r="U26" i="46188"/>
  <c r="U40" i="46188"/>
  <c r="D40" i="1"/>
  <c r="U36" i="46188"/>
  <c r="D36" i="1"/>
  <c r="D27" i="1"/>
  <c r="U27" i="46188"/>
  <c r="U32" i="46188"/>
  <c r="D32" i="1"/>
  <c r="BM21" i="46188"/>
  <c r="I79" i="1"/>
  <c r="U39" i="46188"/>
  <c r="D39" i="1"/>
  <c r="BE34" i="46188"/>
  <c r="I34" i="1"/>
  <c r="JR65" i="5088"/>
  <c r="BM65" i="46188" s="1"/>
  <c r="U34" i="46188"/>
  <c r="D34" i="1"/>
  <c r="H80" i="1"/>
  <c r="H81" i="1"/>
  <c r="H44" i="1"/>
  <c r="AX44" i="46188"/>
  <c r="H42" i="1"/>
  <c r="AX42" i="46188"/>
  <c r="H23" i="1"/>
  <c r="AX23" i="46188"/>
  <c r="F98" i="46188"/>
  <c r="F100" i="46188" s="1"/>
  <c r="D41" i="1"/>
  <c r="U41" i="46188"/>
  <c r="D30" i="1"/>
  <c r="U30" i="46188"/>
  <c r="D25" i="1"/>
  <c r="U25" i="46188"/>
  <c r="H79" i="1"/>
  <c r="AX72" i="46188"/>
  <c r="H72" i="1"/>
  <c r="E27" i="1"/>
  <c r="AC27" i="46188"/>
  <c r="E29" i="1"/>
  <c r="AC29" i="46188"/>
  <c r="AC32" i="46188"/>
  <c r="E32" i="1"/>
  <c r="E80" i="1"/>
  <c r="AC25" i="46188"/>
  <c r="E25" i="1"/>
  <c r="E36" i="1"/>
  <c r="AC36" i="46188"/>
  <c r="E85" i="1"/>
  <c r="E43" i="1"/>
  <c r="AC43" i="46188"/>
  <c r="AC70" i="46188"/>
  <c r="E70" i="1"/>
  <c r="E69" i="1"/>
  <c r="AC69" i="46188"/>
  <c r="E35" i="1"/>
  <c r="AC35" i="46188"/>
  <c r="E81" i="1"/>
  <c r="E84" i="1"/>
  <c r="AC23" i="46188"/>
  <c r="E23" i="1"/>
  <c r="E87" i="1"/>
  <c r="AC44" i="46188"/>
  <c r="E44" i="1"/>
  <c r="E82" i="1"/>
  <c r="E86" i="1"/>
  <c r="E42" i="1"/>
  <c r="AC42" i="46188"/>
  <c r="E76" i="1"/>
  <c r="E34" i="1"/>
  <c r="AC34" i="46188"/>
  <c r="AC41" i="46188"/>
  <c r="E41" i="1"/>
  <c r="AC30" i="46188"/>
  <c r="E30" i="1"/>
  <c r="E75" i="1"/>
  <c r="E38" i="1"/>
  <c r="AC38" i="46188"/>
  <c r="E79" i="1"/>
  <c r="E78" i="1"/>
  <c r="AC33" i="46188"/>
  <c r="E33" i="1"/>
  <c r="AC22" i="46188"/>
  <c r="E22" i="1"/>
  <c r="AC40" i="46188"/>
  <c r="E40" i="1"/>
  <c r="JP98" i="5088"/>
  <c r="JP100" i="5088" s="1"/>
  <c r="BK96" i="46188"/>
  <c r="BK98" i="46188" s="1"/>
  <c r="BK100" i="46188" s="1"/>
  <c r="E74" i="1"/>
  <c r="E83" i="1"/>
  <c r="E37" i="1"/>
  <c r="AC37" i="46188"/>
  <c r="AC24" i="46188"/>
  <c r="E24" i="1"/>
  <c r="AC39" i="46188"/>
  <c r="E39" i="1"/>
  <c r="E98" i="46188"/>
  <c r="E100" i="46188" s="1"/>
  <c r="AA98" i="46188"/>
  <c r="AA100" i="46188" s="1"/>
  <c r="AB100" i="46188"/>
  <c r="BM15" i="46188"/>
  <c r="BJ98" i="46188"/>
  <c r="BJ100" i="46188" s="1"/>
  <c r="BI98" i="46188"/>
  <c r="BI100" i="46188" s="1"/>
  <c r="BG98" i="46188"/>
  <c r="BG100" i="46188" s="1"/>
  <c r="JM10" i="5084"/>
  <c r="JO10" i="5084"/>
  <c r="BL98" i="46188"/>
  <c r="BL100" i="46188" s="1"/>
  <c r="B98" i="46188"/>
  <c r="B100" i="46188" s="1"/>
  <c r="CG65" i="5088"/>
  <c r="D65" i="1" s="1"/>
  <c r="D98" i="46188"/>
  <c r="D100" i="46188" s="1"/>
  <c r="BH98" i="46188"/>
  <c r="BH100" i="46188" s="1"/>
  <c r="AC64" i="46188"/>
  <c r="AC50" i="46188"/>
  <c r="E50" i="1"/>
  <c r="AX53" i="46188"/>
  <c r="H53" i="1"/>
  <c r="BE95" i="46188"/>
  <c r="I95" i="1"/>
  <c r="AJ65" i="46188"/>
  <c r="F65" i="1"/>
  <c r="AC61" i="46188"/>
  <c r="U93" i="46188"/>
  <c r="D93" i="1"/>
  <c r="BE50" i="46188"/>
  <c r="JJ65" i="5088"/>
  <c r="I50" i="1"/>
  <c r="N65" i="46188"/>
  <c r="C65" i="1"/>
  <c r="F88" i="1"/>
  <c r="AJ88" i="46188"/>
  <c r="U62" i="46188"/>
  <c r="IL65" i="5088"/>
  <c r="C96" i="1"/>
  <c r="N96" i="46188"/>
  <c r="G88" i="1"/>
  <c r="AQ88" i="46188"/>
  <c r="AC62" i="46188"/>
  <c r="AC54" i="46188"/>
  <c r="E54" i="1"/>
  <c r="U95" i="46188"/>
  <c r="D95" i="1"/>
  <c r="U68" i="46188"/>
  <c r="D68" i="1"/>
  <c r="U57" i="46188"/>
  <c r="D57" i="1"/>
  <c r="U63" i="46188"/>
  <c r="BE55" i="46188"/>
  <c r="I55" i="1"/>
  <c r="BE68" i="46188"/>
  <c r="I68" i="1"/>
  <c r="Y98" i="5088"/>
  <c r="B98" i="1" s="1"/>
  <c r="G96" i="46188"/>
  <c r="B96" i="1"/>
  <c r="AQ65" i="46188"/>
  <c r="G65" i="1"/>
  <c r="AC58" i="46188"/>
  <c r="BM50" i="46188"/>
  <c r="U61" i="46188"/>
  <c r="U54" i="46188"/>
  <c r="D54" i="1"/>
  <c r="D56" i="1"/>
  <c r="U56" i="46188"/>
  <c r="BE53" i="46188"/>
  <c r="I53" i="1"/>
  <c r="AQ96" i="46188"/>
  <c r="G96" i="1"/>
  <c r="E57" i="1"/>
  <c r="AC57" i="46188"/>
  <c r="D53" i="1"/>
  <c r="U53" i="46188"/>
  <c r="AC93" i="46188"/>
  <c r="E93" i="1"/>
  <c r="AC56" i="46188"/>
  <c r="E56" i="1"/>
  <c r="CG6" i="5084"/>
  <c r="U6" i="46188"/>
  <c r="D6" i="1"/>
  <c r="AC53" i="46188"/>
  <c r="E53" i="1"/>
  <c r="G88" i="46188"/>
  <c r="B88" i="1"/>
  <c r="BE62" i="46188"/>
  <c r="AJ96" i="46188"/>
  <c r="F96" i="1"/>
  <c r="U52" i="46188"/>
  <c r="D52" i="1"/>
  <c r="U58" i="46188"/>
  <c r="BE61" i="46188"/>
  <c r="BE56" i="46188"/>
  <c r="I56" i="1"/>
  <c r="N88" i="46188"/>
  <c r="C88" i="1"/>
  <c r="U91" i="46188"/>
  <c r="D91" i="1"/>
  <c r="U64" i="46188"/>
  <c r="AC55" i="46188"/>
  <c r="E55" i="1"/>
  <c r="AC63" i="46188"/>
  <c r="U55" i="46188"/>
  <c r="D55" i="1"/>
  <c r="AX96" i="46188"/>
  <c r="H96" i="1"/>
  <c r="B65" i="1"/>
  <c r="G65" i="46188"/>
  <c r="BI10" i="5084"/>
  <c r="IL10" i="5084"/>
  <c r="C45" i="1"/>
  <c r="N45" i="46188"/>
  <c r="AC13" i="46188"/>
  <c r="E13" i="1"/>
  <c r="N18" i="46188"/>
  <c r="C18" i="1"/>
  <c r="JR7" i="5084"/>
  <c r="BM7" i="46188"/>
  <c r="AC10" i="46188"/>
  <c r="E10" i="1"/>
  <c r="U13" i="46188"/>
  <c r="D13" i="1"/>
  <c r="AC11" i="46188"/>
  <c r="E11" i="1"/>
  <c r="D21" i="1"/>
  <c r="U21" i="46188"/>
  <c r="JR9" i="5084"/>
  <c r="BM9" i="46188"/>
  <c r="U10" i="46188"/>
  <c r="D10" i="1"/>
  <c r="CG9" i="5084"/>
  <c r="D9" i="1"/>
  <c r="U9" i="46188"/>
  <c r="JN10" i="5084"/>
  <c r="IL45" i="5088"/>
  <c r="AJ45" i="46188"/>
  <c r="F45" i="1"/>
  <c r="AC15" i="46188"/>
  <c r="E15" i="1"/>
  <c r="E12" i="1"/>
  <c r="AC12" i="46188"/>
  <c r="JJ6" i="5084"/>
  <c r="BE6" i="46188"/>
  <c r="I6" i="1"/>
  <c r="D14" i="1"/>
  <c r="U14" i="46188"/>
  <c r="CG8" i="5084"/>
  <c r="U8" i="46188"/>
  <c r="D8" i="1"/>
  <c r="DP8" i="5084"/>
  <c r="AC8" i="46188"/>
  <c r="E8" i="1"/>
  <c r="JJ9" i="5084"/>
  <c r="BE9" i="46188"/>
  <c r="I9" i="1"/>
  <c r="G45" i="46188"/>
  <c r="B45" i="1"/>
  <c r="AQ45" i="46188"/>
  <c r="G45" i="1"/>
  <c r="U15" i="46188"/>
  <c r="D15" i="1"/>
  <c r="U7" i="46188"/>
  <c r="CG7" i="5084"/>
  <c r="D7" i="1"/>
  <c r="AX18" i="46188"/>
  <c r="H18" i="1"/>
  <c r="BE15" i="46188"/>
  <c r="I15" i="1"/>
  <c r="JQ10" i="5084"/>
  <c r="JR8" i="5084"/>
  <c r="BM8" i="46188"/>
  <c r="U11" i="46188"/>
  <c r="D11" i="1"/>
  <c r="U12" i="46188"/>
  <c r="D12" i="1"/>
  <c r="AJ18" i="46188"/>
  <c r="F18" i="1"/>
  <c r="AC14" i="46188"/>
  <c r="E14" i="1"/>
  <c r="DP9" i="5084"/>
  <c r="AC9" i="46188"/>
  <c r="E9" i="1"/>
  <c r="AQ18" i="46188"/>
  <c r="G18" i="1"/>
  <c r="DP7" i="5084"/>
  <c r="AC7" i="46188"/>
  <c r="E7" i="1"/>
  <c r="JJ8" i="5084"/>
  <c r="BE8" i="46188"/>
  <c r="I8" i="1"/>
  <c r="FL10" i="5084"/>
  <c r="HN10" i="5084"/>
  <c r="BB98" i="46188"/>
  <c r="BB100" i="46188" s="1"/>
  <c r="BC100" i="46188"/>
  <c r="Z100" i="46188"/>
  <c r="IL88" i="5088"/>
  <c r="JH100" i="5088"/>
  <c r="IK98" i="5088"/>
  <c r="IK100" i="5088" s="1"/>
  <c r="JJ91" i="5088"/>
  <c r="JJ88" i="5088"/>
  <c r="JE98" i="5088"/>
  <c r="JE100" i="5088" s="1"/>
  <c r="JI98" i="5088"/>
  <c r="JI100" i="5088" s="1"/>
  <c r="JJ44" i="5088"/>
  <c r="JF100" i="5088"/>
  <c r="JJ18" i="5088"/>
  <c r="DP6" i="5088"/>
  <c r="CB98" i="5088"/>
  <c r="CB100" i="5088" s="1"/>
  <c r="CF98" i="5088"/>
  <c r="CF100" i="5088" s="1"/>
  <c r="DL98" i="5088"/>
  <c r="CD98" i="5088"/>
  <c r="CD100" i="5088" s="1"/>
  <c r="CG96" i="5088"/>
  <c r="DP68" i="5088"/>
  <c r="DP96" i="5088"/>
  <c r="DM98" i="5088"/>
  <c r="DM100" i="5088" s="1"/>
  <c r="CG88" i="5088"/>
  <c r="DP72" i="5088"/>
  <c r="DP26" i="5088"/>
  <c r="CG18" i="5088"/>
  <c r="CG45" i="5088"/>
  <c r="CE98" i="5088"/>
  <c r="CE100" i="5088" s="1"/>
  <c r="DP91" i="5088"/>
  <c r="DP95" i="5088"/>
  <c r="CC98" i="5088"/>
  <c r="CC100" i="5088" s="1"/>
  <c r="DP21" i="5088"/>
  <c r="JQ98" i="5088"/>
  <c r="JM98" i="5088"/>
  <c r="HK100" i="5088"/>
  <c r="JO98" i="5088"/>
  <c r="JR96" i="5088"/>
  <c r="BM96" i="46188" s="1"/>
  <c r="JR45" i="5088"/>
  <c r="BM45" i="46188" s="1"/>
  <c r="JL98" i="5088"/>
  <c r="BG100" i="5088"/>
  <c r="HI100" i="5088"/>
  <c r="JR88" i="5088"/>
  <c r="BM88" i="46188" s="1"/>
  <c r="FL98" i="5088"/>
  <c r="F98" i="1" s="1"/>
  <c r="BF100" i="5088"/>
  <c r="BE100" i="5088"/>
  <c r="HN98" i="5088"/>
  <c r="G98" i="1" s="1"/>
  <c r="HJ100" i="5088"/>
  <c r="BI98" i="5088"/>
  <c r="C98" i="1" s="1"/>
  <c r="HL100" i="5088"/>
  <c r="BD100" i="5088"/>
  <c r="HM100" i="5088"/>
  <c r="JN98" i="5088"/>
  <c r="J12" i="1" l="1"/>
  <c r="DK7" i="46190"/>
  <c r="DK8" i="46190" s="1"/>
  <c r="DL2" i="5088"/>
  <c r="DM2" i="5088"/>
  <c r="J87" i="1"/>
  <c r="J84" i="1"/>
  <c r="J43" i="1"/>
  <c r="J74" i="1"/>
  <c r="J33" i="1"/>
  <c r="J22" i="1"/>
  <c r="J82" i="1"/>
  <c r="J69" i="1"/>
  <c r="J83" i="1"/>
  <c r="J39" i="1"/>
  <c r="J81" i="1"/>
  <c r="J80" i="1"/>
  <c r="J85" i="1"/>
  <c r="J78" i="1"/>
  <c r="J86" i="1"/>
  <c r="J75" i="1"/>
  <c r="I44" i="1"/>
  <c r="J44" i="1" s="1"/>
  <c r="BE44" i="46188"/>
  <c r="J24" i="1"/>
  <c r="J23" i="1"/>
  <c r="J38" i="1"/>
  <c r="J70" i="1"/>
  <c r="J76" i="1"/>
  <c r="J29" i="1"/>
  <c r="FL100" i="5088"/>
  <c r="F100" i="1" s="1"/>
  <c r="J34" i="1"/>
  <c r="J27" i="1"/>
  <c r="J42" i="1"/>
  <c r="J40" i="1"/>
  <c r="J37" i="1"/>
  <c r="J36" i="1"/>
  <c r="J32" i="1"/>
  <c r="J35" i="1"/>
  <c r="J41" i="1"/>
  <c r="J79" i="1"/>
  <c r="J25" i="1"/>
  <c r="J30" i="1"/>
  <c r="E26" i="1"/>
  <c r="J26" i="1" s="1"/>
  <c r="AC26" i="46188"/>
  <c r="AC72" i="46188"/>
  <c r="E72" i="1"/>
  <c r="J72" i="1" s="1"/>
  <c r="G98" i="46188"/>
  <c r="J53" i="1"/>
  <c r="J50" i="1"/>
  <c r="IL98" i="5088"/>
  <c r="H98" i="1" s="1"/>
  <c r="J57" i="1"/>
  <c r="J56" i="1"/>
  <c r="J54" i="1"/>
  <c r="J55" i="1"/>
  <c r="U65" i="46188"/>
  <c r="BM100" i="46188"/>
  <c r="AJ98" i="46188"/>
  <c r="AJ100" i="46188" s="1"/>
  <c r="AQ98" i="46188"/>
  <c r="AQ100" i="46188" s="1"/>
  <c r="J93" i="1"/>
  <c r="J7" i="1"/>
  <c r="E91" i="1"/>
  <c r="AC91" i="46188"/>
  <c r="BE88" i="46188"/>
  <c r="I88" i="1"/>
  <c r="AC96" i="46188"/>
  <c r="E96" i="1"/>
  <c r="DP18" i="5088"/>
  <c r="AC18" i="46188" s="1"/>
  <c r="DP6" i="5084"/>
  <c r="DP10" i="5084" s="1"/>
  <c r="E6" i="1"/>
  <c r="AC6" i="46188"/>
  <c r="JJ96" i="5088"/>
  <c r="JJ98" i="5088" s="1"/>
  <c r="I98" i="1" s="1"/>
  <c r="BE91" i="46188"/>
  <c r="I91" i="1"/>
  <c r="N98" i="46188"/>
  <c r="N100" i="46188" s="1"/>
  <c r="AC52" i="46188"/>
  <c r="E52" i="1"/>
  <c r="J52" i="1" s="1"/>
  <c r="J14" i="1"/>
  <c r="AX65" i="46188"/>
  <c r="H65" i="1"/>
  <c r="U96" i="46188"/>
  <c r="D96" i="1"/>
  <c r="AC68" i="46188"/>
  <c r="E68" i="1"/>
  <c r="J68" i="1" s="1"/>
  <c r="H88" i="1"/>
  <c r="AX88" i="46188"/>
  <c r="BM98" i="46188"/>
  <c r="AC95" i="46188"/>
  <c r="E95" i="1"/>
  <c r="J95" i="1" s="1"/>
  <c r="U88" i="46188"/>
  <c r="D88" i="1"/>
  <c r="BE65" i="46188"/>
  <c r="I65" i="1"/>
  <c r="DP65" i="5088"/>
  <c r="J11" i="1"/>
  <c r="J8" i="1"/>
  <c r="J9" i="1"/>
  <c r="J10" i="1"/>
  <c r="J13" i="1"/>
  <c r="J15" i="1"/>
  <c r="AX45" i="46188"/>
  <c r="H45" i="1"/>
  <c r="JJ10" i="5084"/>
  <c r="AC21" i="46188"/>
  <c r="E21" i="1"/>
  <c r="J21" i="1" s="1"/>
  <c r="U18" i="46188"/>
  <c r="D18" i="1"/>
  <c r="JJ45" i="5088"/>
  <c r="BE18" i="46188"/>
  <c r="I18" i="1"/>
  <c r="CG10" i="5084"/>
  <c r="U45" i="46188"/>
  <c r="D45" i="1"/>
  <c r="BD98" i="46188"/>
  <c r="BD100" i="46188" s="1"/>
  <c r="DO100" i="5088"/>
  <c r="CG98" i="5088"/>
  <c r="DJ98" i="5088"/>
  <c r="DJ100" i="5088" s="1"/>
  <c r="DL100" i="5088"/>
  <c r="DK98" i="5088"/>
  <c r="DK100" i="5088" s="1"/>
  <c r="DP88" i="5088"/>
  <c r="DP45" i="5088"/>
  <c r="JR98" i="5088"/>
  <c r="JQ100" i="5088"/>
  <c r="JN100" i="5088"/>
  <c r="HN100" i="5088"/>
  <c r="G100" i="1" s="1"/>
  <c r="JO100" i="5088"/>
  <c r="JM100" i="5088"/>
  <c r="BI100" i="5088"/>
  <c r="C100" i="1" s="1"/>
  <c r="JL100" i="5088"/>
  <c r="IL100" i="5088" l="1"/>
  <c r="H100" i="1" s="1"/>
  <c r="E18" i="1"/>
  <c r="AX98" i="46188"/>
  <c r="AX100" i="46188" s="1"/>
  <c r="U98" i="46188"/>
  <c r="U100" i="46188" s="1"/>
  <c r="AC65" i="46188"/>
  <c r="E65" i="1"/>
  <c r="J65" i="1" s="1"/>
  <c r="BE96" i="46188"/>
  <c r="BE98" i="46188" s="1"/>
  <c r="I96" i="1"/>
  <c r="J96" i="1" s="1"/>
  <c r="DP98" i="5088"/>
  <c r="E98" i="1" s="1"/>
  <c r="AC88" i="46188"/>
  <c r="E88" i="1"/>
  <c r="J88" i="1" s="1"/>
  <c r="J91" i="1"/>
  <c r="JJ100" i="5088"/>
  <c r="I100" i="1" s="1"/>
  <c r="CG100" i="5088"/>
  <c r="D100" i="1" s="1"/>
  <c r="D98" i="1"/>
  <c r="E45" i="1"/>
  <c r="AC45" i="46188"/>
  <c r="BE45" i="46188"/>
  <c r="I45" i="1"/>
  <c r="JR100" i="5088"/>
  <c r="J100" i="1" s="1"/>
  <c r="J98" i="1" l="1"/>
  <c r="J45" i="1"/>
  <c r="AC98" i="46188"/>
  <c r="AC100" i="46188" s="1"/>
  <c r="DP100" i="5088"/>
  <c r="E100" i="1" s="1"/>
  <c r="BE100" i="46188"/>
  <c r="Y6" i="5088"/>
  <c r="JR6" i="5088"/>
  <c r="JR18" i="5088" l="1"/>
  <c r="JL7" i="46190"/>
  <c r="JL8" i="46190" s="1"/>
  <c r="B6" i="1"/>
  <c r="J6" i="1" s="1"/>
  <c r="Y7" i="46190"/>
  <c r="Y8" i="46190" s="1"/>
  <c r="U2" i="5088"/>
  <c r="T2" i="5088"/>
  <c r="Y18" i="5088"/>
  <c r="G18" i="46188" s="1"/>
  <c r="G100" i="46188" s="1"/>
  <c r="Y6" i="5084"/>
  <c r="Y10" i="5084" s="1"/>
  <c r="G6" i="46188"/>
  <c r="BM18" i="46188"/>
  <c r="JR6" i="5084"/>
  <c r="JR10" i="5084" s="1"/>
  <c r="BM6" i="46188"/>
  <c r="JL6" i="5084"/>
  <c r="JL10" i="5084" s="1"/>
  <c r="BG6" i="46188"/>
  <c r="B18" i="1" l="1"/>
  <c r="J18" i="1" s="1"/>
  <c r="Y100" i="5088"/>
  <c r="B100" i="1" s="1"/>
</calcChain>
</file>

<file path=xl/sharedStrings.xml><?xml version="1.0" encoding="utf-8"?>
<sst xmlns="http://schemas.openxmlformats.org/spreadsheetml/2006/main" count="1471" uniqueCount="240">
  <si>
    <t>IBB</t>
  </si>
  <si>
    <t>IBM</t>
  </si>
  <si>
    <t>IBS</t>
  </si>
  <si>
    <t>NF</t>
  </si>
  <si>
    <t>DVA</t>
  </si>
  <si>
    <t>TOTAL</t>
  </si>
  <si>
    <t>Quesnel</t>
  </si>
  <si>
    <t>Kamloops</t>
  </si>
  <si>
    <t>Kootenay Lake</t>
  </si>
  <si>
    <t>Kalum</t>
  </si>
  <si>
    <t>Provincial</t>
  </si>
  <si>
    <t>Total</t>
  </si>
  <si>
    <t>Bark Beetles</t>
  </si>
  <si>
    <t>IBM=Mountain Pine Beetle</t>
  </si>
  <si>
    <t>IBS=Spruce Beetle</t>
  </si>
  <si>
    <t>IBB=Western Balsam Bark Beetle</t>
  </si>
  <si>
    <t>IBD=Douglas-fir Beetle</t>
  </si>
  <si>
    <t>IBW=Western Pine Beetle</t>
  </si>
  <si>
    <t>Total All BB=</t>
  </si>
  <si>
    <t>Defoliators</t>
  </si>
  <si>
    <t>ID=Defoliators</t>
  </si>
  <si>
    <t>IDH=Western Blackheaded Budworm</t>
  </si>
  <si>
    <t>IDB=2-Year Budworm</t>
  </si>
  <si>
    <t>IDE=Spruce Budworm</t>
  </si>
  <si>
    <t>IDL=Western Hemlock Looper</t>
  </si>
  <si>
    <t>IDS=Conifer Sawflies</t>
  </si>
  <si>
    <t>IDK=Northern Tent Caterpillar</t>
  </si>
  <si>
    <t>IDF=Forest Tent Caterpillar</t>
  </si>
  <si>
    <t>IDW=Western Spruce Budworm</t>
  </si>
  <si>
    <t>IDN=Birch Leaf Miner</t>
  </si>
  <si>
    <t>IDU=Satin Moth</t>
  </si>
  <si>
    <t>IAS=Green Spruce Aphid</t>
  </si>
  <si>
    <t>Total Defoliators=</t>
  </si>
  <si>
    <t>Other</t>
  </si>
  <si>
    <t>NB=Fire</t>
  </si>
  <si>
    <t>NW=Windthrow</t>
  </si>
  <si>
    <t>ND=Drought</t>
  </si>
  <si>
    <t>NF=Flooding</t>
  </si>
  <si>
    <t>NGK=Shoot/Bud Frost Kill</t>
  </si>
  <si>
    <t>Total Abiotics=</t>
  </si>
  <si>
    <t>Diseases</t>
  </si>
  <si>
    <t>DRA=Armillaria Root Disease</t>
  </si>
  <si>
    <t>DMP=Lodgepole Pine Dwarf Mistletoe</t>
  </si>
  <si>
    <t>DSB=White Pine Blister Rust</t>
  </si>
  <si>
    <t>Total Diseases=</t>
  </si>
  <si>
    <t>Animals</t>
  </si>
  <si>
    <t>AB=Bear</t>
  </si>
  <si>
    <t>AP=Porcupine</t>
  </si>
  <si>
    <t>AD=Deer</t>
  </si>
  <si>
    <t>Total Animals=</t>
  </si>
  <si>
    <t>Total Other=</t>
  </si>
  <si>
    <t>Total Region =</t>
  </si>
  <si>
    <t>North Coast</t>
  </si>
  <si>
    <t xml:space="preserve">100 Mile House </t>
  </si>
  <si>
    <t>Light</t>
  </si>
  <si>
    <t>Moderate</t>
  </si>
  <si>
    <t>Severe</t>
  </si>
  <si>
    <t>IDI=Pine needle sheathminer</t>
  </si>
  <si>
    <t>DRB=Blackstain root disease</t>
  </si>
  <si>
    <t>DLV</t>
  </si>
  <si>
    <t>IDT=Douglas-fir Tussock Moth</t>
  </si>
  <si>
    <t>NR=Redbelt</t>
  </si>
  <si>
    <t>Sunshine Coast</t>
  </si>
  <si>
    <t>IBT=Red Turpentine Beetle</t>
  </si>
  <si>
    <t>IDZ=False Hemlock Looper</t>
  </si>
  <si>
    <t>IBL=Lodgepole Pine Beetle</t>
  </si>
  <si>
    <t>NS=Slide</t>
  </si>
  <si>
    <t>IDP=Larch Sawfly</t>
  </si>
  <si>
    <t>RNI</t>
  </si>
  <si>
    <t>IDX</t>
  </si>
  <si>
    <t>DVA Total</t>
  </si>
  <si>
    <t>RNI Total</t>
  </si>
  <si>
    <t>IDX=Large Aspen Tortrix</t>
  </si>
  <si>
    <t>DSC=Comandra Blister Rust</t>
  </si>
  <si>
    <t>GRAND TOTAL</t>
  </si>
  <si>
    <t>Total =</t>
  </si>
  <si>
    <t>DF= Unknown Disease</t>
  </si>
  <si>
    <t>Trace</t>
  </si>
  <si>
    <t>IBF = Fir engraver Beetle</t>
  </si>
  <si>
    <t>IBF=Fir engraver beetle</t>
  </si>
  <si>
    <t>Very Sev</t>
  </si>
  <si>
    <t>Ver Sev</t>
  </si>
  <si>
    <t>DF=Diseases</t>
  </si>
  <si>
    <t>IBI=Engraver Beetle (Ips species)</t>
  </si>
  <si>
    <t>DF = Diseases</t>
  </si>
  <si>
    <t>IDR=Alder Sawfly</t>
  </si>
  <si>
    <t>DFM=Larch Needle Cast</t>
  </si>
  <si>
    <t>DFH=Larch Needle Blight</t>
  </si>
  <si>
    <t>NCA=Aspen decline</t>
  </si>
  <si>
    <t>NCB=Birch decline</t>
  </si>
  <si>
    <t>NCY=Yellow cedar decline</t>
  </si>
  <si>
    <t>DR=Unknown Root Disease</t>
  </si>
  <si>
    <t>DRL=Laminated Root Disease</t>
  </si>
  <si>
    <t>IAB=Balsam Woolly Adelgid</t>
  </si>
  <si>
    <t>DL=Unknown Dieback</t>
  </si>
  <si>
    <t>DL=Unknown dieback</t>
  </si>
  <si>
    <t>PDT=Cedar Leaf Blight</t>
  </si>
  <si>
    <t>ID6=Aspen Leaf Miner</t>
  </si>
  <si>
    <t>NY=Snow/Ice</t>
  </si>
  <si>
    <t>IEB=Hemlock Sawfly</t>
  </si>
  <si>
    <t>DFB=Delphinella needle cast</t>
  </si>
  <si>
    <t>ID2=Bruce spanworm</t>
  </si>
  <si>
    <t>NH=Hail</t>
  </si>
  <si>
    <t>IBP = Twig Beetle</t>
  </si>
  <si>
    <t>IBP=Twig beetle</t>
  </si>
  <si>
    <t>IBM=Mountain Pine Beetle (Mature)</t>
  </si>
  <si>
    <t>South Coast</t>
  </si>
  <si>
    <t>West Coast</t>
  </si>
  <si>
    <t>Cariboo</t>
  </si>
  <si>
    <t>Kootenay/ Boundary</t>
  </si>
  <si>
    <t>Skeena</t>
  </si>
  <si>
    <t>Omineca</t>
  </si>
  <si>
    <t>Northeast</t>
  </si>
  <si>
    <t>Regions</t>
  </si>
  <si>
    <t>TSA's</t>
  </si>
  <si>
    <t>Fraser</t>
  </si>
  <si>
    <t>Soo</t>
  </si>
  <si>
    <t>Mid Coast</t>
  </si>
  <si>
    <t>Kingcome</t>
  </si>
  <si>
    <t>Strathcona</t>
  </si>
  <si>
    <t>Arrowsmith</t>
  </si>
  <si>
    <t>SOUTH COAST REGION TOTAL</t>
  </si>
  <si>
    <t>WEST COAST FOREST REGION TOTAL</t>
  </si>
  <si>
    <t>Williams Lake</t>
  </si>
  <si>
    <t>CARIBOO FOREST REGION TOTAL</t>
  </si>
  <si>
    <t>Lillooet</t>
  </si>
  <si>
    <t>Okanagan</t>
  </si>
  <si>
    <t>Merritt</t>
  </si>
  <si>
    <t>THOMPSON/OKANAGAN FOREST REGION TOTAL</t>
  </si>
  <si>
    <t>Arrow</t>
  </si>
  <si>
    <t>Boundary</t>
  </si>
  <si>
    <t>Revelstoke</t>
  </si>
  <si>
    <t>Invermere</t>
  </si>
  <si>
    <t>Cranbrook</t>
  </si>
  <si>
    <t>Golden</t>
  </si>
  <si>
    <t>KOOTENAY/BOUNDRY REGION</t>
  </si>
  <si>
    <t>SKEENA FOREST REGION</t>
  </si>
  <si>
    <t>Cassiar</t>
  </si>
  <si>
    <t>Nass</t>
  </si>
  <si>
    <t>Kispiox</t>
  </si>
  <si>
    <t>Bulkley</t>
  </si>
  <si>
    <t>Morice</t>
  </si>
  <si>
    <t>Lakes</t>
  </si>
  <si>
    <t>SKEENA REGION</t>
  </si>
  <si>
    <t>MacKenzie</t>
  </si>
  <si>
    <t>Prince George</t>
  </si>
  <si>
    <t>OMINECA REGION</t>
  </si>
  <si>
    <t>Dawson Creek</t>
  </si>
  <si>
    <t>Fort Nelson</t>
  </si>
  <si>
    <t>Fort St. John</t>
  </si>
  <si>
    <t>NORTHEAST REGION</t>
  </si>
  <si>
    <t>DFR=Douglas-fir Needle Cast</t>
  </si>
  <si>
    <t>DFR-Douglas-fir Needle Cast</t>
  </si>
  <si>
    <t>IDC=Larch Casebearer</t>
  </si>
  <si>
    <t>IDC=Larch casebearer</t>
  </si>
  <si>
    <t>N</t>
  </si>
  <si>
    <t>NAV=Avalanche or snow slide</t>
  </si>
  <si>
    <t>NAV=Avalance or snow slide</t>
  </si>
  <si>
    <t>NN=Road Salt</t>
  </si>
  <si>
    <t>A=Animal</t>
  </si>
  <si>
    <t>A=Animals</t>
  </si>
  <si>
    <t>AH=Hair</t>
  </si>
  <si>
    <t>AH=Hare</t>
  </si>
  <si>
    <t>DFZ=Rhizosphaera Needle Cast</t>
  </si>
  <si>
    <t>DFC=Large-spored Spruce-labrador Tea Rust</t>
  </si>
  <si>
    <t>IDA=Black Army Cutworm</t>
  </si>
  <si>
    <t>IWW=Warrens Root Collar Weevil</t>
  </si>
  <si>
    <t>Grey</t>
  </si>
  <si>
    <t>Robson Valley</t>
  </si>
  <si>
    <t xml:space="preserve"> </t>
  </si>
  <si>
    <t>OMINECA FOREST REGION</t>
  </si>
  <si>
    <t>NORTHEAST FOREST REGION</t>
  </si>
  <si>
    <t>Thompson/ Okanagan</t>
  </si>
  <si>
    <t>South Coast Forest Region</t>
  </si>
  <si>
    <t>SOUTH COAST FOREST REGION TOTAL</t>
  </si>
  <si>
    <t>West Coast Forest Region</t>
  </si>
  <si>
    <t>Cariboo Forest Region</t>
  </si>
  <si>
    <t>Thompson Okanagan Forest Region</t>
  </si>
  <si>
    <t>Kootenay/Boundary Forest Region</t>
  </si>
  <si>
    <t>KOOTENAY/BOUNDRY FOREST REGION</t>
  </si>
  <si>
    <t>Skeena Forest Region</t>
  </si>
  <si>
    <t>Omineca Forest Region</t>
  </si>
  <si>
    <t>Northeast Forest Region</t>
  </si>
  <si>
    <t>Forest Regions</t>
  </si>
  <si>
    <t>DLV=Venturia Blight</t>
  </si>
  <si>
    <t>(TFR)</t>
  </si>
  <si>
    <t>(TSO)</t>
  </si>
  <si>
    <t>(TSC)</t>
  </si>
  <si>
    <t>(TAS)</t>
  </si>
  <si>
    <t>(TKC)</t>
  </si>
  <si>
    <t>(TMC)</t>
  </si>
  <si>
    <t>Haida Gwaii</t>
  </si>
  <si>
    <t>(THG)</t>
  </si>
  <si>
    <t>(TST)</t>
  </si>
  <si>
    <t>(TMH)</t>
  </si>
  <si>
    <t>(TQU)</t>
  </si>
  <si>
    <t>(TWL)</t>
  </si>
  <si>
    <t>(TKA)</t>
  </si>
  <si>
    <t>(TLI)</t>
  </si>
  <si>
    <t>(TME)</t>
  </si>
  <si>
    <t>(TOK)</t>
  </si>
  <si>
    <t>(TAR)</t>
  </si>
  <si>
    <t>(TBO)</t>
  </si>
  <si>
    <t>(TCB)</t>
  </si>
  <si>
    <t>(TGO)</t>
  </si>
  <si>
    <t>(TIN)</t>
  </si>
  <si>
    <t>(TKL)</t>
  </si>
  <si>
    <t>(TRE)</t>
  </si>
  <si>
    <t>(TBU)</t>
  </si>
  <si>
    <t>(TCA)</t>
  </si>
  <si>
    <t>(TKM)</t>
  </si>
  <si>
    <t>(TKI)</t>
  </si>
  <si>
    <t>(TLA)</t>
  </si>
  <si>
    <t>(TMO)</t>
  </si>
  <si>
    <t>(TNA)</t>
  </si>
  <si>
    <t>(TNC)</t>
  </si>
  <si>
    <t>(TMK)</t>
  </si>
  <si>
    <t>(TRV)</t>
  </si>
  <si>
    <t>(TPG)</t>
  </si>
  <si>
    <t>(TDC)</t>
  </si>
  <si>
    <t>(TFN)</t>
  </si>
  <si>
    <t>(TJO)</t>
  </si>
  <si>
    <t>Haida Gwaii (THG)</t>
  </si>
  <si>
    <t xml:space="preserve">2012 Aerial Overview Summary Major Bark Beetles for British Columbia </t>
  </si>
  <si>
    <t>2012 Aerial Overview Summary for British Columbia by Region</t>
  </si>
  <si>
    <t>2012 Aerial Overview Summary for British Columbia by TSA's</t>
  </si>
  <si>
    <t>DFG=Cottonwood Leaf Rust</t>
  </si>
  <si>
    <t>NK=Fumekill</t>
  </si>
  <si>
    <t>NF=Fumekill</t>
  </si>
  <si>
    <t>NBP=Post Fire</t>
  </si>
  <si>
    <t xml:space="preserve">2012 Aerial Overview Summary for British Columbia </t>
  </si>
  <si>
    <t>I?B=Young pine mortality</t>
  </si>
  <si>
    <t>DFL=Lophodermella Needle Cast</t>
  </si>
  <si>
    <t>DFS=Dothistroma Needle Blight</t>
  </si>
  <si>
    <t>IB?= (Young Pl Mortality unknown)</t>
  </si>
  <si>
    <t>I?B=Young pine mortality unknown</t>
  </si>
  <si>
    <t>IB?=Young Pine Mortality Unknown</t>
  </si>
  <si>
    <t>IBM=Mountain Pine Beetle (Total)</t>
  </si>
  <si>
    <t>IBM=Mountain Pine Beetle (Young)</t>
  </si>
  <si>
    <t>2012 Young Pine Mortality, by TSA (includes secondary beetles and other causes of young pine mortality other than IBM)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</si>
</sst>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#,##0.0"/>
    <numFmt numFmtId="166" formatCode="#,##0.000"/>
    <numFmt numFmtId="167" formatCode="#,##0.0000"/>
  </numFmts>
  <fonts count="4" x14ac:knownFonts="1">
    <font>
      <sz val="10"/>
      <name val="MS Sans Serif"/>
    </font>
    <font>
      <sz val="1"/>
      <color indexed="9"/>
      <name val="Calibri"/>
      <family val="2"/>
    </font>
    <font>
      <sz val="10"/>
      <name val="MS Sans Serif"/>
      <family val="2"/>
    </font>
    <font>
      <b/>
      <sz val="10"/>
      <name val="MS Sans Serif"/>
      <family val="2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8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5999633777886288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hair">
        <color indexed="64"/>
      </top>
      <bottom/>
      <diagonal/>
    </border>
    <border>
      <left style="thin">
        <color auto="1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hair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1">
    <xf numFmtId="0" fontId="0" fillId="0" borderId="0" xfId="0" applyFont="1"/>
    <xf numFmtId="3" fontId="0" fillId="0" borderId="0" xfId="0" applyNumberFormat="1" applyFont="1" applyFill="1"/>
    <xf numFmtId="3" fontId="0" fillId="0" borderId="3" xfId="0" applyNumberFormat="1" applyFont="1" applyFill="1" applyBorder="1"/>
    <xf numFmtId="164" fontId="0" fillId="0" borderId="0" xfId="0" applyNumberFormat="1" applyFont="1" applyFill="1" applyBorder="1" applyAlignment="1">
      <alignment horizontal="right"/>
    </xf>
    <xf numFmtId="164" fontId="0" fillId="0" borderId="0" xfId="0" applyNumberFormat="1" applyFont="1" applyFill="1" applyAlignment="1">
      <alignment horizontal="right"/>
    </xf>
    <xf numFmtId="164" fontId="0" fillId="0" borderId="0" xfId="0" applyNumberFormat="1" applyFont="1" applyFill="1" applyBorder="1" applyAlignment="1">
      <alignment horizontal="right" wrapText="1"/>
    </xf>
    <xf numFmtId="164" fontId="0" fillId="0" borderId="3" xfId="0" applyNumberFormat="1" applyFont="1" applyFill="1" applyBorder="1" applyAlignment="1">
      <alignment horizontal="right"/>
    </xf>
    <xf numFmtId="165" fontId="0" fillId="0" borderId="0" xfId="0" applyNumberFormat="1" applyFont="1" applyFill="1" applyAlignment="1">
      <alignment horizontal="right"/>
    </xf>
    <xf numFmtId="0" fontId="0" fillId="0" borderId="0" xfId="0" applyNumberFormat="1" applyFont="1" applyFill="1" applyAlignment="1"/>
    <xf numFmtId="164" fontId="0" fillId="0" borderId="4" xfId="0" applyNumberFormat="1" applyFont="1" applyFill="1" applyBorder="1" applyAlignment="1">
      <alignment horizontal="right"/>
    </xf>
    <xf numFmtId="3" fontId="0" fillId="0" borderId="5" xfId="0" applyNumberFormat="1" applyFont="1" applyFill="1" applyBorder="1"/>
    <xf numFmtId="164" fontId="0" fillId="0" borderId="5" xfId="0" applyNumberFormat="1" applyFont="1" applyFill="1" applyBorder="1" applyAlignment="1">
      <alignment horizontal="right"/>
    </xf>
    <xf numFmtId="164" fontId="0" fillId="0" borderId="6" xfId="0" applyNumberFormat="1" applyFont="1" applyFill="1" applyBorder="1" applyAlignment="1">
      <alignment horizontal="right"/>
    </xf>
    <xf numFmtId="3" fontId="2" fillId="0" borderId="0" xfId="0" applyNumberFormat="1" applyFont="1" applyFill="1"/>
    <xf numFmtId="165" fontId="0" fillId="0" borderId="0" xfId="0" applyNumberFormat="1" applyFont="1" applyFill="1" applyBorder="1" applyAlignment="1">
      <alignment horizontal="right"/>
    </xf>
    <xf numFmtId="3" fontId="0" fillId="0" borderId="0" xfId="0" applyNumberFormat="1" applyFill="1"/>
    <xf numFmtId="164" fontId="2" fillId="0" borderId="0" xfId="0" applyNumberFormat="1" applyFont="1" applyFill="1"/>
    <xf numFmtId="49" fontId="0" fillId="0" borderId="0" xfId="0" applyNumberFormat="1" applyFont="1" applyFill="1" applyAlignment="1">
      <alignment wrapText="1"/>
    </xf>
    <xf numFmtId="49" fontId="2" fillId="0" borderId="1" xfId="0" applyNumberFormat="1" applyFont="1" applyFill="1" applyBorder="1" applyAlignment="1">
      <alignment wrapText="1"/>
    </xf>
    <xf numFmtId="49" fontId="0" fillId="0" borderId="0" xfId="0" applyNumberFormat="1" applyFont="1" applyAlignment="1">
      <alignment wrapText="1"/>
    </xf>
    <xf numFmtId="3" fontId="3" fillId="0" borderId="0" xfId="0" applyNumberFormat="1" applyFont="1" applyFill="1"/>
    <xf numFmtId="49" fontId="3" fillId="0" borderId="1" xfId="0" applyNumberFormat="1" applyFont="1" applyFill="1" applyBorder="1" applyAlignment="1">
      <alignment wrapText="1"/>
    </xf>
    <xf numFmtId="0" fontId="3" fillId="0" borderId="0" xfId="0" applyFont="1"/>
    <xf numFmtId="3" fontId="3" fillId="0" borderId="3" xfId="0" applyNumberFormat="1" applyFont="1" applyFill="1" applyBorder="1"/>
    <xf numFmtId="164" fontId="2" fillId="0" borderId="0" xfId="0" applyNumberFormat="1" applyFont="1" applyFill="1" applyAlignment="1">
      <alignment horizontal="right"/>
    </xf>
    <xf numFmtId="164" fontId="3" fillId="0" borderId="0" xfId="0" applyNumberFormat="1" applyFont="1" applyFill="1" applyAlignment="1">
      <alignment horizontal="right"/>
    </xf>
    <xf numFmtId="164" fontId="3" fillId="0" borderId="0" xfId="0" applyNumberFormat="1" applyFont="1" applyFill="1" applyAlignment="1">
      <alignment horizontal="left"/>
    </xf>
    <xf numFmtId="3" fontId="3" fillId="0" borderId="0" xfId="0" applyNumberFormat="1" applyFont="1" applyFill="1" applyAlignment="1">
      <alignment horizontal="right"/>
    </xf>
    <xf numFmtId="165" fontId="3" fillId="0" borderId="0" xfId="0" applyNumberFormat="1" applyFont="1" applyFill="1" applyAlignment="1">
      <alignment horizontal="right"/>
    </xf>
    <xf numFmtId="164" fontId="3" fillId="0" borderId="8" xfId="0" applyNumberFormat="1" applyFont="1" applyFill="1" applyBorder="1" applyAlignment="1">
      <alignment horizontal="left"/>
    </xf>
    <xf numFmtId="164" fontId="3" fillId="0" borderId="0" xfId="0" applyNumberFormat="1" applyFont="1" applyFill="1" applyBorder="1" applyAlignment="1">
      <alignment horizontal="left"/>
    </xf>
    <xf numFmtId="0" fontId="0" fillId="0" borderId="0" xfId="0" applyNumberFormat="1" applyFont="1" applyFill="1" applyBorder="1" applyAlignment="1"/>
    <xf numFmtId="0" fontId="0" fillId="0" borderId="0" xfId="0" applyFont="1" applyFill="1" applyBorder="1"/>
    <xf numFmtId="0" fontId="0" fillId="0" borderId="0" xfId="0" applyFont="1" applyFill="1"/>
    <xf numFmtId="165" fontId="3" fillId="0" borderId="0" xfId="0" applyNumberFormat="1" applyFont="1" applyFill="1" applyAlignment="1">
      <alignment horizontal="left"/>
    </xf>
    <xf numFmtId="165" fontId="0" fillId="0" borderId="5" xfId="0" applyNumberFormat="1" applyFont="1" applyFill="1" applyBorder="1" applyAlignment="1">
      <alignment horizontal="right"/>
    </xf>
    <xf numFmtId="165" fontId="0" fillId="0" borderId="6" xfId="0" applyNumberFormat="1" applyFont="1" applyFill="1" applyBorder="1" applyAlignment="1">
      <alignment horizontal="right"/>
    </xf>
    <xf numFmtId="165" fontId="0" fillId="0" borderId="3" xfId="0" applyNumberFormat="1" applyFont="1" applyFill="1" applyBorder="1" applyAlignment="1">
      <alignment horizontal="right"/>
    </xf>
    <xf numFmtId="0" fontId="0" fillId="0" borderId="3" xfId="0" applyFont="1" applyFill="1" applyBorder="1"/>
    <xf numFmtId="165" fontId="0" fillId="0" borderId="4" xfId="0" applyNumberFormat="1" applyFont="1" applyFill="1" applyBorder="1" applyAlignment="1">
      <alignment horizontal="right"/>
    </xf>
    <xf numFmtId="165" fontId="0" fillId="0" borderId="0" xfId="0" applyNumberFormat="1" applyFont="1" applyFill="1" applyBorder="1" applyAlignment="1">
      <alignment horizontal="right" wrapText="1"/>
    </xf>
    <xf numFmtId="164" fontId="3" fillId="5" borderId="0" xfId="0" applyNumberFormat="1" applyFont="1" applyFill="1" applyAlignment="1">
      <alignment horizontal="left"/>
    </xf>
    <xf numFmtId="164" fontId="3" fillId="5" borderId="0" xfId="0" applyNumberFormat="1" applyFont="1" applyFill="1" applyAlignment="1">
      <alignment horizontal="right"/>
    </xf>
    <xf numFmtId="165" fontId="3" fillId="5" borderId="0" xfId="0" applyNumberFormat="1" applyFont="1" applyFill="1" applyAlignment="1">
      <alignment horizontal="left"/>
    </xf>
    <xf numFmtId="165" fontId="3" fillId="5" borderId="0" xfId="0" applyNumberFormat="1" applyFont="1" applyFill="1" applyAlignment="1">
      <alignment horizontal="right"/>
    </xf>
    <xf numFmtId="164" fontId="2" fillId="5" borderId="0" xfId="0" applyNumberFormat="1" applyFont="1" applyFill="1" applyAlignment="1">
      <alignment horizontal="right"/>
    </xf>
    <xf numFmtId="164" fontId="2" fillId="0" borderId="8" xfId="0" applyNumberFormat="1" applyFont="1" applyFill="1" applyBorder="1" applyAlignment="1">
      <alignment horizontal="right"/>
    </xf>
    <xf numFmtId="3" fontId="2" fillId="0" borderId="0" xfId="0" applyNumberFormat="1" applyFont="1" applyFill="1" applyAlignment="1">
      <alignment horizontal="right"/>
    </xf>
    <xf numFmtId="164" fontId="2" fillId="0" borderId="0" xfId="0" applyNumberFormat="1" applyFont="1" applyFill="1" applyBorder="1" applyAlignment="1">
      <alignment horizontal="right"/>
    </xf>
    <xf numFmtId="165" fontId="2" fillId="5" borderId="0" xfId="0" applyNumberFormat="1" applyFont="1" applyFill="1" applyAlignment="1">
      <alignment horizontal="right"/>
    </xf>
    <xf numFmtId="3" fontId="2" fillId="0" borderId="0" xfId="0" applyNumberFormat="1" applyFont="1" applyFill="1" applyBorder="1"/>
    <xf numFmtId="2" fontId="2" fillId="0" borderId="0" xfId="0" applyNumberFormat="1" applyFont="1" applyFill="1" applyBorder="1" applyAlignment="1">
      <alignment horizontal="right"/>
    </xf>
    <xf numFmtId="164" fontId="2" fillId="5" borderId="0" xfId="0" applyNumberFormat="1" applyFont="1" applyFill="1" applyBorder="1" applyAlignment="1">
      <alignment horizontal="right"/>
    </xf>
    <xf numFmtId="3" fontId="2" fillId="0" borderId="0" xfId="0" applyNumberFormat="1" applyFont="1" applyFill="1" applyBorder="1" applyAlignment="1">
      <alignment horizontal="right"/>
    </xf>
    <xf numFmtId="2" fontId="2" fillId="0" borderId="8" xfId="0" applyNumberFormat="1" applyFont="1" applyFill="1" applyBorder="1" applyAlignment="1">
      <alignment horizontal="right"/>
    </xf>
    <xf numFmtId="164" fontId="2" fillId="0" borderId="0" xfId="0" applyNumberFormat="1" applyFont="1" applyFill="1" applyBorder="1" applyAlignment="1">
      <alignment horizontal="right" wrapText="1"/>
    </xf>
    <xf numFmtId="165" fontId="2" fillId="5" borderId="0" xfId="0" applyNumberFormat="1" applyFont="1" applyFill="1" applyBorder="1" applyAlignment="1">
      <alignment horizontal="right"/>
    </xf>
    <xf numFmtId="2" fontId="2" fillId="0" borderId="0" xfId="0" applyNumberFormat="1" applyFont="1" applyFill="1"/>
    <xf numFmtId="164" fontId="2" fillId="0" borderId="3" xfId="0" applyNumberFormat="1" applyFont="1" applyFill="1" applyBorder="1" applyAlignment="1">
      <alignment horizontal="right"/>
    </xf>
    <xf numFmtId="164" fontId="2" fillId="5" borderId="3" xfId="0" applyNumberFormat="1" applyFont="1" applyFill="1" applyBorder="1" applyAlignment="1">
      <alignment horizontal="right"/>
    </xf>
    <xf numFmtId="164" fontId="2" fillId="0" borderId="3" xfId="0" applyNumberFormat="1" applyFont="1" applyFill="1" applyBorder="1" applyAlignment="1">
      <alignment horizontal="left"/>
    </xf>
    <xf numFmtId="164" fontId="2" fillId="0" borderId="5" xfId="0" applyNumberFormat="1" applyFont="1" applyFill="1" applyBorder="1" applyAlignment="1">
      <alignment horizontal="left"/>
    </xf>
    <xf numFmtId="164" fontId="2" fillId="0" borderId="5" xfId="0" applyNumberFormat="1" applyFont="1" applyFill="1" applyBorder="1" applyAlignment="1">
      <alignment horizontal="right" vertical="center"/>
    </xf>
    <xf numFmtId="164" fontId="2" fillId="0" borderId="5" xfId="0" applyNumberFormat="1" applyFont="1" applyFill="1" applyBorder="1" applyAlignment="1">
      <alignment horizontal="right"/>
    </xf>
    <xf numFmtId="164" fontId="2" fillId="0" borderId="13" xfId="0" applyNumberFormat="1" applyFont="1" applyFill="1" applyBorder="1" applyAlignment="1">
      <alignment horizontal="left"/>
    </xf>
    <xf numFmtId="164" fontId="2" fillId="0" borderId="13" xfId="0" applyNumberFormat="1" applyFont="1" applyFill="1" applyBorder="1" applyAlignment="1">
      <alignment horizontal="right" vertical="center"/>
    </xf>
    <xf numFmtId="164" fontId="2" fillId="0" borderId="13" xfId="0" applyNumberFormat="1" applyFont="1" applyFill="1" applyBorder="1" applyAlignment="1">
      <alignment horizontal="right"/>
    </xf>
    <xf numFmtId="164" fontId="2" fillId="5" borderId="5" xfId="0" applyNumberFormat="1" applyFont="1" applyFill="1" applyBorder="1" applyAlignment="1">
      <alignment horizontal="right" vertical="center"/>
    </xf>
    <xf numFmtId="164" fontId="2" fillId="5" borderId="13" xfId="0" applyNumberFormat="1" applyFont="1" applyFill="1" applyBorder="1" applyAlignment="1">
      <alignment horizontal="right" vertical="center"/>
    </xf>
    <xf numFmtId="4" fontId="2" fillId="0" borderId="5" xfId="0" applyNumberFormat="1" applyFont="1" applyBorder="1" applyAlignment="1">
      <alignment horizontal="right" vertical="center"/>
    </xf>
    <xf numFmtId="164" fontId="2" fillId="0" borderId="6" xfId="0" applyNumberFormat="1" applyFont="1" applyFill="1" applyBorder="1" applyAlignment="1">
      <alignment horizontal="right" vertical="center"/>
    </xf>
    <xf numFmtId="164" fontId="2" fillId="0" borderId="3" xfId="0" applyNumberFormat="1" applyFont="1" applyFill="1" applyBorder="1" applyAlignment="1">
      <alignment horizontal="right" vertical="center"/>
    </xf>
    <xf numFmtId="4" fontId="3" fillId="0" borderId="0" xfId="0" applyNumberFormat="1" applyFont="1" applyFill="1"/>
    <xf numFmtId="4" fontId="0" fillId="0" borderId="0" xfId="0" applyNumberFormat="1" applyFont="1" applyFill="1" applyAlignment="1">
      <alignment horizontal="right"/>
    </xf>
    <xf numFmtId="4" fontId="0" fillId="0" borderId="8" xfId="0" applyNumberFormat="1" applyFont="1" applyFill="1" applyBorder="1" applyAlignment="1">
      <alignment horizontal="right"/>
    </xf>
    <xf numFmtId="4" fontId="0" fillId="0" borderId="0" xfId="0" applyNumberFormat="1" applyFont="1" applyFill="1" applyBorder="1" applyAlignment="1">
      <alignment horizontal="right"/>
    </xf>
    <xf numFmtId="4" fontId="0" fillId="0" borderId="0" xfId="0" applyNumberFormat="1" applyFont="1" applyFill="1"/>
    <xf numFmtId="4" fontId="3" fillId="0" borderId="0" xfId="0" applyNumberFormat="1" applyFont="1" applyFill="1" applyAlignment="1"/>
    <xf numFmtId="4" fontId="3" fillId="0" borderId="0" xfId="0" applyNumberFormat="1" applyFont="1" applyFill="1" applyAlignment="1">
      <alignment horizontal="right"/>
    </xf>
    <xf numFmtId="4" fontId="3" fillId="0" borderId="8" xfId="0" applyNumberFormat="1" applyFont="1" applyFill="1" applyBorder="1" applyAlignment="1">
      <alignment horizontal="left"/>
    </xf>
    <xf numFmtId="4" fontId="3" fillId="0" borderId="0" xfId="0" applyNumberFormat="1" applyFont="1" applyFill="1" applyBorder="1"/>
    <xf numFmtId="4" fontId="3" fillId="0" borderId="0" xfId="0" applyNumberFormat="1" applyFont="1" applyFill="1" applyAlignment="1">
      <alignment horizontal="left"/>
    </xf>
    <xf numFmtId="4" fontId="3" fillId="2" borderId="0" xfId="0" applyNumberFormat="1" applyFont="1" applyFill="1" applyAlignment="1">
      <alignment horizontal="left"/>
    </xf>
    <xf numFmtId="4" fontId="3" fillId="2" borderId="0" xfId="0" applyNumberFormat="1" applyFont="1" applyFill="1" applyAlignment="1">
      <alignment horizontal="right"/>
    </xf>
    <xf numFmtId="4" fontId="3" fillId="0" borderId="0" xfId="0" applyNumberFormat="1" applyFont="1" applyFill="1" applyBorder="1" applyAlignment="1">
      <alignment horizontal="left"/>
    </xf>
    <xf numFmtId="4" fontId="0" fillId="2" borderId="0" xfId="0" applyNumberFormat="1" applyFont="1" applyFill="1" applyAlignment="1">
      <alignment horizontal="right"/>
    </xf>
    <xf numFmtId="4" fontId="2" fillId="0" borderId="0" xfId="0" applyNumberFormat="1" applyFont="1" applyFill="1" applyAlignment="1">
      <alignment horizontal="right"/>
    </xf>
    <xf numFmtId="4" fontId="2" fillId="2" borderId="0" xfId="0" applyNumberFormat="1" applyFont="1" applyFill="1" applyAlignment="1">
      <alignment horizontal="right"/>
    </xf>
    <xf numFmtId="4" fontId="0" fillId="0" borderId="0" xfId="0" applyNumberFormat="1" applyFont="1" applyFill="1" applyBorder="1"/>
    <xf numFmtId="4" fontId="0" fillId="0" borderId="0" xfId="0" applyNumberFormat="1" applyFont="1" applyFill="1" applyBorder="1" applyAlignment="1">
      <alignment horizontal="right" wrapText="1"/>
    </xf>
    <xf numFmtId="4" fontId="0" fillId="0" borderId="5" xfId="0" applyNumberFormat="1" applyFont="1" applyFill="1" applyBorder="1" applyAlignment="1">
      <alignment horizontal="right"/>
    </xf>
    <xf numFmtId="4" fontId="0" fillId="3" borderId="5" xfId="0" applyNumberFormat="1" applyFont="1" applyFill="1" applyBorder="1" applyAlignment="1">
      <alignment horizontal="right"/>
    </xf>
    <xf numFmtId="4" fontId="0" fillId="0" borderId="7" xfId="0" applyNumberFormat="1" applyFont="1" applyFill="1" applyBorder="1" applyAlignment="1">
      <alignment horizontal="right"/>
    </xf>
    <xf numFmtId="4" fontId="0" fillId="0" borderId="5" xfId="0" applyNumberFormat="1" applyFont="1" applyFill="1" applyBorder="1" applyAlignment="1">
      <alignment horizontal="right" wrapText="1"/>
    </xf>
    <xf numFmtId="4" fontId="0" fillId="0" borderId="5" xfId="0" quotePrefix="1" applyNumberFormat="1" applyFont="1" applyFill="1" applyBorder="1" applyAlignment="1">
      <alignment horizontal="right"/>
    </xf>
    <xf numFmtId="4" fontId="2" fillId="0" borderId="5" xfId="0" applyNumberFormat="1" applyFont="1" applyFill="1" applyBorder="1" applyAlignment="1">
      <alignment horizontal="right"/>
    </xf>
    <xf numFmtId="4" fontId="0" fillId="0" borderId="6" xfId="0" applyNumberFormat="1" applyFont="1" applyFill="1" applyBorder="1" applyAlignment="1">
      <alignment horizontal="right"/>
    </xf>
    <xf numFmtId="4" fontId="0" fillId="3" borderId="6" xfId="0" applyNumberFormat="1" applyFont="1" applyFill="1" applyBorder="1" applyAlignment="1">
      <alignment horizontal="right"/>
    </xf>
    <xf numFmtId="4" fontId="0" fillId="0" borderId="9" xfId="0" applyNumberFormat="1" applyFont="1" applyFill="1" applyBorder="1" applyAlignment="1">
      <alignment horizontal="right"/>
    </xf>
    <xf numFmtId="4" fontId="0" fillId="0" borderId="6" xfId="0" applyNumberFormat="1" applyFont="1" applyFill="1" applyBorder="1" applyAlignment="1">
      <alignment horizontal="right" wrapText="1"/>
    </xf>
    <xf numFmtId="4" fontId="0" fillId="0" borderId="3" xfId="0" applyNumberFormat="1" applyFont="1" applyFill="1" applyBorder="1" applyAlignment="1">
      <alignment horizontal="right"/>
    </xf>
    <xf numFmtId="4" fontId="0" fillId="3" borderId="3" xfId="0" applyNumberFormat="1" applyFont="1" applyFill="1" applyBorder="1" applyAlignment="1">
      <alignment horizontal="right"/>
    </xf>
    <xf numFmtId="4" fontId="0" fillId="0" borderId="12" xfId="0" applyNumberFormat="1" applyFont="1" applyFill="1" applyBorder="1" applyAlignment="1">
      <alignment horizontal="right"/>
    </xf>
    <xf numFmtId="4" fontId="0" fillId="3" borderId="0" xfId="0" applyNumberFormat="1" applyFont="1" applyFill="1" applyBorder="1" applyAlignment="1">
      <alignment horizontal="right"/>
    </xf>
    <xf numFmtId="4" fontId="0" fillId="0" borderId="4" xfId="0" applyNumberFormat="1" applyFont="1" applyFill="1" applyBorder="1" applyAlignment="1">
      <alignment horizontal="right"/>
    </xf>
    <xf numFmtId="4" fontId="0" fillId="3" borderId="4" xfId="0" applyNumberFormat="1" applyFont="1" applyFill="1" applyBorder="1" applyAlignment="1">
      <alignment horizontal="right"/>
    </xf>
    <xf numFmtId="4" fontId="0" fillId="0" borderId="11" xfId="0" applyNumberFormat="1" applyFont="1" applyFill="1" applyBorder="1" applyAlignment="1">
      <alignment horizontal="right"/>
    </xf>
    <xf numFmtId="4" fontId="0" fillId="0" borderId="4" xfId="0" applyNumberFormat="1" applyFont="1" applyFill="1" applyBorder="1" applyAlignment="1">
      <alignment horizontal="right" wrapText="1"/>
    </xf>
    <xf numFmtId="4" fontId="0" fillId="0" borderId="7" xfId="0" applyNumberFormat="1" applyFont="1" applyFill="1" applyBorder="1" applyAlignment="1">
      <alignment horizontal="right" wrapText="1"/>
    </xf>
    <xf numFmtId="4" fontId="0" fillId="4" borderId="3" xfId="0" applyNumberFormat="1" applyFont="1" applyFill="1" applyBorder="1" applyAlignment="1">
      <alignment horizontal="right" wrapText="1"/>
    </xf>
    <xf numFmtId="4" fontId="0" fillId="4" borderId="0" xfId="0" applyNumberFormat="1" applyFont="1" applyFill="1" applyBorder="1" applyAlignment="1">
      <alignment horizontal="right" wrapText="1"/>
    </xf>
    <xf numFmtId="4" fontId="0" fillId="0" borderId="2" xfId="0" applyNumberFormat="1" applyFont="1" applyFill="1" applyBorder="1" applyAlignment="1">
      <alignment horizontal="right"/>
    </xf>
    <xf numFmtId="4" fontId="0" fillId="3" borderId="2" xfId="0" applyNumberFormat="1" applyFont="1" applyFill="1" applyBorder="1" applyAlignment="1">
      <alignment horizontal="right"/>
    </xf>
    <xf numFmtId="4" fontId="0" fillId="0" borderId="10" xfId="0" applyNumberFormat="1" applyFont="1" applyFill="1" applyBorder="1" applyAlignment="1">
      <alignment horizontal="right"/>
    </xf>
    <xf numFmtId="166" fontId="3" fillId="0" borderId="0" xfId="0" applyNumberFormat="1" applyFont="1" applyFill="1" applyAlignment="1">
      <alignment horizontal="right"/>
    </xf>
    <xf numFmtId="167" fontId="3" fillId="0" borderId="0" xfId="0" applyNumberFormat="1" applyFont="1" applyFill="1" applyAlignment="1">
      <alignment horizontal="right"/>
    </xf>
    <xf numFmtId="3" fontId="0" fillId="0" borderId="0" xfId="0" applyNumberFormat="1" applyFont="1"/>
    <xf numFmtId="4" fontId="2" fillId="0" borderId="7" xfId="0" applyNumberFormat="1" applyFont="1" applyBorder="1" applyAlignment="1">
      <alignment horizontal="right" vertical="center"/>
    </xf>
    <xf numFmtId="4" fontId="2" fillId="0" borderId="5" xfId="0" applyNumberFormat="1" applyFont="1" applyFill="1" applyBorder="1" applyAlignment="1">
      <alignment horizontal="left"/>
    </xf>
    <xf numFmtId="4" fontId="0" fillId="0" borderId="5" xfId="0" applyNumberFormat="1" applyFont="1" applyFill="1" applyBorder="1" applyAlignment="1">
      <alignment horizontal="right" vertical="center" wrapText="1"/>
    </xf>
    <xf numFmtId="4" fontId="0" fillId="0" borderId="7" xfId="0" applyNumberFormat="1" applyFont="1" applyFill="1" applyBorder="1" applyAlignment="1">
      <alignment horizontal="right" vertical="center" wrapText="1"/>
    </xf>
    <xf numFmtId="4" fontId="0" fillId="0" borderId="0" xfId="0" applyNumberFormat="1" applyFont="1" applyFill="1" applyAlignment="1"/>
    <xf numFmtId="4" fontId="0" fillId="0" borderId="0" xfId="0" applyNumberFormat="1" applyFont="1" applyFill="1" applyBorder="1" applyAlignment="1"/>
    <xf numFmtId="4" fontId="0" fillId="0" borderId="0" xfId="0" applyNumberFormat="1" applyFont="1" applyFill="1" applyAlignment="1">
      <alignment horizontal="center"/>
    </xf>
    <xf numFmtId="4" fontId="2" fillId="0" borderId="5" xfId="0" applyNumberFormat="1" applyFont="1" applyFill="1" applyBorder="1" applyAlignment="1">
      <alignment horizontal="right" vertical="center" wrapText="1"/>
    </xf>
    <xf numFmtId="4" fontId="2" fillId="0" borderId="5" xfId="0" quotePrefix="1" applyNumberFormat="1" applyFont="1" applyFill="1" applyBorder="1" applyAlignment="1">
      <alignment horizontal="right"/>
    </xf>
    <xf numFmtId="4" fontId="0" fillId="0" borderId="6" xfId="0" applyNumberFormat="1" applyFont="1" applyFill="1" applyBorder="1" applyAlignment="1">
      <alignment horizontal="right" vertical="center" wrapText="1"/>
    </xf>
    <xf numFmtId="4" fontId="0" fillId="0" borderId="7" xfId="0" quotePrefix="1" applyNumberFormat="1" applyFont="1" applyFill="1" applyBorder="1" applyAlignment="1">
      <alignment horizontal="right"/>
    </xf>
    <xf numFmtId="4" fontId="0" fillId="0" borderId="5" xfId="0" applyNumberFormat="1" applyFont="1" applyFill="1" applyBorder="1" applyAlignment="1">
      <alignment horizontal="right" vertical="center"/>
    </xf>
    <xf numFmtId="4" fontId="0" fillId="0" borderId="6" xfId="0" quotePrefix="1" applyNumberFormat="1" applyFont="1" applyFill="1" applyBorder="1" applyAlignment="1">
      <alignment horizontal="right"/>
    </xf>
    <xf numFmtId="4" fontId="0" fillId="0" borderId="5" xfId="0" applyNumberFormat="1" applyFont="1" applyBorder="1" applyAlignment="1">
      <alignment horizontal="right"/>
    </xf>
    <xf numFmtId="4" fontId="0" fillId="0" borderId="0" xfId="0" applyNumberFormat="1" applyFont="1" applyFill="1" applyBorder="1" applyAlignment="1">
      <alignment horizontal="left"/>
    </xf>
    <xf numFmtId="4" fontId="0" fillId="0" borderId="5" xfId="0" applyNumberFormat="1" applyFont="1" applyFill="1" applyBorder="1" applyAlignment="1">
      <alignment horizontal="left"/>
    </xf>
    <xf numFmtId="4" fontId="0" fillId="0" borderId="6" xfId="0" applyNumberFormat="1" applyFont="1" applyFill="1" applyBorder="1" applyAlignment="1">
      <alignment horizontal="left"/>
    </xf>
    <xf numFmtId="4" fontId="2" fillId="0" borderId="6" xfId="0" applyNumberFormat="1" applyFont="1" applyFill="1" applyBorder="1" applyAlignment="1">
      <alignment horizontal="left"/>
    </xf>
    <xf numFmtId="4" fontId="0" fillId="0" borderId="3" xfId="0" applyNumberFormat="1" applyFont="1" applyFill="1" applyBorder="1" applyAlignment="1">
      <alignment horizontal="left"/>
    </xf>
    <xf numFmtId="4" fontId="0" fillId="0" borderId="4" xfId="0" applyNumberFormat="1" applyFont="1" applyFill="1" applyBorder="1" applyAlignment="1">
      <alignment horizontal="left"/>
    </xf>
    <xf numFmtId="4" fontId="2" fillId="0" borderId="4" xfId="0" applyNumberFormat="1" applyFont="1" applyFill="1" applyBorder="1" applyAlignment="1">
      <alignment horizontal="left"/>
    </xf>
    <xf numFmtId="4" fontId="0" fillId="0" borderId="2" xfId="0" applyNumberFormat="1" applyFont="1" applyFill="1" applyBorder="1" applyAlignment="1">
      <alignment horizontal="left"/>
    </xf>
    <xf numFmtId="2" fontId="3" fillId="0" borderId="0" xfId="0" applyNumberFormat="1" applyFont="1" applyFill="1"/>
    <xf numFmtId="2" fontId="3" fillId="0" borderId="0" xfId="0" applyNumberFormat="1" applyFont="1" applyFill="1" applyAlignment="1">
      <alignment horizontal="left"/>
    </xf>
    <xf numFmtId="2" fontId="3" fillId="0" borderId="0" xfId="0" applyNumberFormat="1" applyFont="1" applyFill="1" applyAlignment="1">
      <alignment horizontal="right"/>
    </xf>
    <xf numFmtId="2" fontId="3" fillId="5" borderId="0" xfId="0" applyNumberFormat="1" applyFont="1" applyFill="1" applyAlignment="1">
      <alignment horizontal="left"/>
    </xf>
    <xf numFmtId="2" fontId="3" fillId="5" borderId="0" xfId="0" applyNumberFormat="1" applyFont="1" applyFill="1" applyAlignment="1">
      <alignment horizontal="right"/>
    </xf>
    <xf numFmtId="2" fontId="3" fillId="0" borderId="8" xfId="0" applyNumberFormat="1" applyFont="1" applyFill="1" applyBorder="1" applyAlignment="1">
      <alignment horizontal="left"/>
    </xf>
    <xf numFmtId="2" fontId="3" fillId="0" borderId="0" xfId="0" applyNumberFormat="1" applyFont="1" applyFill="1" applyBorder="1" applyAlignment="1">
      <alignment horizontal="left"/>
    </xf>
    <xf numFmtId="2" fontId="2" fillId="0" borderId="0" xfId="0" applyNumberFormat="1" applyFont="1" applyFill="1" applyAlignment="1">
      <alignment horizontal="right"/>
    </xf>
    <xf numFmtId="2" fontId="2" fillId="5" borderId="0" xfId="0" applyNumberFormat="1" applyFont="1" applyFill="1" applyAlignment="1">
      <alignment horizontal="right"/>
    </xf>
    <xf numFmtId="2" fontId="2" fillId="0" borderId="0" xfId="0" applyNumberFormat="1" applyFont="1" applyFill="1" applyBorder="1"/>
    <xf numFmtId="2" fontId="2" fillId="5" borderId="0" xfId="0" applyNumberFormat="1" applyFont="1" applyFill="1" applyBorder="1" applyAlignment="1">
      <alignment horizontal="right"/>
    </xf>
    <xf numFmtId="2" fontId="2" fillId="0" borderId="0" xfId="0" applyNumberFormat="1" applyFont="1" applyFill="1" applyBorder="1" applyAlignment="1">
      <alignment horizontal="right" wrapText="1"/>
    </xf>
    <xf numFmtId="2" fontId="2" fillId="0" borderId="5" xfId="0" applyNumberFormat="1" applyFont="1" applyFill="1" applyBorder="1" applyAlignment="1">
      <alignment horizontal="left"/>
    </xf>
    <xf numFmtId="2" fontId="2" fillId="0" borderId="5" xfId="0" applyNumberFormat="1" applyFont="1" applyBorder="1" applyAlignment="1">
      <alignment horizontal="right" vertical="center"/>
    </xf>
    <xf numFmtId="2" fontId="2" fillId="5" borderId="5" xfId="0" applyNumberFormat="1" applyFont="1" applyFill="1" applyBorder="1" applyAlignment="1">
      <alignment horizontal="right" vertical="center"/>
    </xf>
    <xf numFmtId="2" fontId="0" fillId="0" borderId="5" xfId="0" applyNumberFormat="1" applyFont="1" applyFill="1" applyBorder="1" applyAlignment="1">
      <alignment horizontal="right"/>
    </xf>
    <xf numFmtId="2" fontId="2" fillId="0" borderId="5" xfId="0" applyNumberFormat="1" applyFont="1" applyFill="1" applyBorder="1" applyAlignment="1">
      <alignment horizontal="right"/>
    </xf>
    <xf numFmtId="2" fontId="2" fillId="0" borderId="5" xfId="0" applyNumberFormat="1" applyFont="1" applyFill="1" applyBorder="1"/>
    <xf numFmtId="2" fontId="2" fillId="6" borderId="5" xfId="0" applyNumberFormat="1" applyFont="1" applyFill="1" applyBorder="1"/>
    <xf numFmtId="2" fontId="2" fillId="5" borderId="0" xfId="0" applyNumberFormat="1" applyFont="1" applyFill="1"/>
    <xf numFmtId="3" fontId="2" fillId="0" borderId="0" xfId="0" applyNumberFormat="1" applyFont="1" applyFill="1" applyAlignment="1">
      <alignment horizontal="center"/>
    </xf>
    <xf numFmtId="3" fontId="0" fillId="0" borderId="0" xfId="0" applyNumberFormat="1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1"/>
  <sheetViews>
    <sheetView zoomScaleNormal="100" workbookViewId="0">
      <pane xSplit="1" ySplit="3" topLeftCell="B64" activePane="bottomRight" state="frozen"/>
      <selection pane="topRight" activeCell="B1" sqref="B1"/>
      <selection pane="bottomLeft" activeCell="A4" sqref="A4"/>
      <selection pane="bottomRight" activeCell="A76" sqref="A76"/>
    </sheetView>
  </sheetViews>
  <sheetFormatPr defaultRowHeight="12.75" x14ac:dyDescent="0.2"/>
  <cols>
    <col min="1" max="1" width="38.5703125" style="1" customWidth="1"/>
    <col min="2" max="2" width="9.140625" style="1" customWidth="1"/>
    <col min="3" max="3" width="6.7109375" style="1" customWidth="1"/>
    <col min="4" max="4" width="7.7109375" style="1" bestFit="1" customWidth="1"/>
    <col min="5" max="5" width="10.140625" style="1" customWidth="1"/>
    <col min="6" max="6" width="9.42578125" style="1" bestFit="1" customWidth="1"/>
    <col min="7" max="8" width="8.85546875" style="1" bestFit="1" customWidth="1"/>
    <col min="9" max="9" width="9" style="1" bestFit="1" customWidth="1"/>
    <col min="10" max="10" width="10.7109375" style="1" bestFit="1" customWidth="1"/>
    <col min="13" max="13" width="14.85546875" bestFit="1" customWidth="1"/>
  </cols>
  <sheetData>
    <row r="1" spans="1:10" x14ac:dyDescent="0.2">
      <c r="A1" s="20" t="s">
        <v>230</v>
      </c>
    </row>
    <row r="2" spans="1:10" x14ac:dyDescent="0.2">
      <c r="B2" s="159" t="s">
        <v>183</v>
      </c>
      <c r="C2" s="160"/>
      <c r="D2" s="160"/>
      <c r="E2" s="160"/>
      <c r="F2" s="160"/>
      <c r="G2" s="160"/>
      <c r="H2" s="160"/>
      <c r="I2" s="160"/>
      <c r="J2" s="20" t="s">
        <v>10</v>
      </c>
    </row>
    <row r="3" spans="1:10" s="19" customFormat="1" ht="38.25" x14ac:dyDescent="0.2">
      <c r="A3" s="17"/>
      <c r="B3" s="18" t="s">
        <v>106</v>
      </c>
      <c r="C3" s="18" t="s">
        <v>107</v>
      </c>
      <c r="D3" s="18" t="s">
        <v>108</v>
      </c>
      <c r="E3" s="18" t="s">
        <v>172</v>
      </c>
      <c r="F3" s="18" t="s">
        <v>109</v>
      </c>
      <c r="G3" s="18" t="s">
        <v>110</v>
      </c>
      <c r="H3" s="18" t="s">
        <v>111</v>
      </c>
      <c r="I3" s="18" t="s">
        <v>112</v>
      </c>
      <c r="J3" s="21" t="s">
        <v>11</v>
      </c>
    </row>
    <row r="4" spans="1:10" x14ac:dyDescent="0.2">
      <c r="J4" s="20"/>
    </row>
    <row r="5" spans="1:10" x14ac:dyDescent="0.2">
      <c r="A5" s="1" t="s">
        <v>12</v>
      </c>
      <c r="B5"/>
      <c r="C5"/>
      <c r="D5"/>
      <c r="E5"/>
      <c r="F5"/>
      <c r="G5"/>
      <c r="H5"/>
      <c r="I5"/>
      <c r="J5" s="22"/>
    </row>
    <row r="6" spans="1:10" x14ac:dyDescent="0.2">
      <c r="A6" s="1" t="s">
        <v>13</v>
      </c>
      <c r="B6" s="1">
        <f>Master!Y6</f>
        <v>5116.1692456855699</v>
      </c>
      <c r="C6" s="1">
        <f>Master!BI6</f>
        <v>341.97093074179998</v>
      </c>
      <c r="D6" s="1">
        <f>Master!CG6</f>
        <v>13313.888532459041</v>
      </c>
      <c r="E6" s="1">
        <f>Master!DP6</f>
        <v>58727.642516015185</v>
      </c>
      <c r="F6" s="1">
        <f>Master!FL6</f>
        <v>38110.946671502956</v>
      </c>
      <c r="G6" s="1">
        <f>Master!HN6</f>
        <v>331200.75984391809</v>
      </c>
      <c r="H6" s="1">
        <f>Master!IL6</f>
        <v>1488084.2431439839</v>
      </c>
      <c r="I6" s="1">
        <f>Master!JJ6</f>
        <v>1081332.5571668008</v>
      </c>
      <c r="J6" s="20">
        <f>SUM(B6:I6)</f>
        <v>3016228.1780511076</v>
      </c>
    </row>
    <row r="7" spans="1:10" x14ac:dyDescent="0.2">
      <c r="A7" s="1" t="s">
        <v>14</v>
      </c>
      <c r="B7" s="1">
        <f>Master!Y7</f>
        <v>854.47857563106004</v>
      </c>
      <c r="C7" s="1">
        <f>Master!BI7</f>
        <v>60.260712451069999</v>
      </c>
      <c r="D7" s="1">
        <f>Master!CG7</f>
        <v>30127.428608609993</v>
      </c>
      <c r="E7" s="1">
        <f>Master!DP7</f>
        <v>3632.4984283622689</v>
      </c>
      <c r="F7" s="1">
        <f>Master!FL7</f>
        <v>650.04781511608701</v>
      </c>
      <c r="G7" s="1">
        <f>Master!HN7</f>
        <v>254.07074432109999</v>
      </c>
      <c r="H7" s="1">
        <f>Master!IL7</f>
        <v>1165.2845476027599</v>
      </c>
      <c r="I7" s="1">
        <f>Master!JJ7</f>
        <v>6118.1909622820867</v>
      </c>
      <c r="J7" s="20">
        <f t="shared" ref="J7:J18" si="0">SUM(B7:I7)</f>
        <v>42862.260394376426</v>
      </c>
    </row>
    <row r="8" spans="1:10" x14ac:dyDescent="0.2">
      <c r="A8" s="1" t="s">
        <v>15</v>
      </c>
      <c r="B8" s="1">
        <f>Master!Y8</f>
        <v>3855.1637781744394</v>
      </c>
      <c r="C8" s="1">
        <f>Master!BI8</f>
        <v>4859.2998303160739</v>
      </c>
      <c r="D8" s="1">
        <f>Master!CG8</f>
        <v>48340.855746415036</v>
      </c>
      <c r="E8" s="1">
        <f>Master!DP8</f>
        <v>157284.36267820722</v>
      </c>
      <c r="F8" s="1">
        <f>Master!FL8</f>
        <v>6965.9269694299255</v>
      </c>
      <c r="G8" s="1">
        <f>Master!HN8</f>
        <v>350633.26303819218</v>
      </c>
      <c r="H8" s="1">
        <f>Master!IL8</f>
        <v>120547.43570553848</v>
      </c>
      <c r="I8" s="1">
        <f>Master!JJ8</f>
        <v>29942.611912534579</v>
      </c>
      <c r="J8" s="20">
        <f t="shared" si="0"/>
        <v>722428.91965880792</v>
      </c>
    </row>
    <row r="9" spans="1:10" x14ac:dyDescent="0.2">
      <c r="A9" s="1" t="s">
        <v>16</v>
      </c>
      <c r="B9" s="1">
        <f>Master!Y9</f>
        <v>1606.5076423414498</v>
      </c>
      <c r="C9" s="1">
        <f>Master!BI9</f>
        <v>1106.5252347334099</v>
      </c>
      <c r="D9" s="1">
        <f>Master!CG9</f>
        <v>12096.190008439837</v>
      </c>
      <c r="E9" s="1">
        <f>Master!DP9</f>
        <v>1663.6991900275002</v>
      </c>
      <c r="F9" s="1">
        <f>Master!FL9</f>
        <v>1375.6319544312153</v>
      </c>
      <c r="G9" s="1">
        <f>Master!HN9</f>
        <v>949.61590834087792</v>
      </c>
      <c r="H9" s="1">
        <f>Master!IL9</f>
        <v>2203.2270332027979</v>
      </c>
      <c r="I9" s="1">
        <f>Master!JJ9</f>
        <v>0</v>
      </c>
      <c r="J9" s="20">
        <f t="shared" si="0"/>
        <v>21001.396971517086</v>
      </c>
    </row>
    <row r="10" spans="1:10" x14ac:dyDescent="0.2">
      <c r="A10" s="1" t="s">
        <v>79</v>
      </c>
      <c r="B10" s="1">
        <f>Master!Y10</f>
        <v>0</v>
      </c>
      <c r="C10" s="1">
        <f>Master!BI10</f>
        <v>0</v>
      </c>
      <c r="D10" s="1">
        <f>Master!CG10</f>
        <v>0</v>
      </c>
      <c r="E10" s="1">
        <f>Master!DP10</f>
        <v>0</v>
      </c>
      <c r="F10" s="1">
        <f>Master!FL10</f>
        <v>0</v>
      </c>
      <c r="G10" s="1">
        <f>Master!HN10</f>
        <v>0</v>
      </c>
      <c r="H10" s="1">
        <f>Master!IL10</f>
        <v>0</v>
      </c>
      <c r="I10" s="1">
        <f>Master!JJ10</f>
        <v>0</v>
      </c>
      <c r="J10" s="20">
        <f t="shared" si="0"/>
        <v>0</v>
      </c>
    </row>
    <row r="11" spans="1:10" x14ac:dyDescent="0.2">
      <c r="A11" s="1" t="s">
        <v>104</v>
      </c>
      <c r="B11" s="1">
        <f>Master!Y11</f>
        <v>0</v>
      </c>
      <c r="C11" s="1">
        <f>Master!BI11</f>
        <v>0</v>
      </c>
      <c r="D11" s="1">
        <f>Master!CG11</f>
        <v>0</v>
      </c>
      <c r="E11" s="1">
        <f>Master!DP11</f>
        <v>0</v>
      </c>
      <c r="F11" s="1">
        <f>Master!FL11</f>
        <v>0</v>
      </c>
      <c r="G11" s="1">
        <f>Master!HN11</f>
        <v>0</v>
      </c>
      <c r="H11" s="1">
        <f>Master!IL11</f>
        <v>0</v>
      </c>
      <c r="I11" s="1">
        <f>Master!JJ11</f>
        <v>0</v>
      </c>
      <c r="J11" s="20">
        <f>SUM(B11:I11)</f>
        <v>0</v>
      </c>
    </row>
    <row r="12" spans="1:10" x14ac:dyDescent="0.2">
      <c r="A12" s="1" t="s">
        <v>83</v>
      </c>
      <c r="B12" s="1">
        <f>Master!Y12</f>
        <v>0</v>
      </c>
      <c r="C12" s="1">
        <f>Master!BI12</f>
        <v>0</v>
      </c>
      <c r="D12" s="1">
        <f>Master!CG12</f>
        <v>0</v>
      </c>
      <c r="E12" s="1">
        <f>Master!DP12</f>
        <v>0</v>
      </c>
      <c r="F12" s="1">
        <f>Master!FL12</f>
        <v>0</v>
      </c>
      <c r="G12" s="1">
        <f>Master!HN12</f>
        <v>0</v>
      </c>
      <c r="H12" s="1">
        <f>Master!IL12</f>
        <v>0</v>
      </c>
      <c r="I12" s="1">
        <f>Master!JJ12</f>
        <v>0</v>
      </c>
      <c r="J12" s="20">
        <f>SUM(B12:I12)</f>
        <v>0</v>
      </c>
    </row>
    <row r="13" spans="1:10" x14ac:dyDescent="0.2">
      <c r="A13" s="1" t="s">
        <v>17</v>
      </c>
      <c r="B13" s="1">
        <f>Master!Y13</f>
        <v>0</v>
      </c>
      <c r="C13" s="1">
        <f>Master!BI13</f>
        <v>0</v>
      </c>
      <c r="D13" s="1">
        <f>Master!CG13</f>
        <v>0</v>
      </c>
      <c r="E13" s="1">
        <f>Master!DP13</f>
        <v>0</v>
      </c>
      <c r="F13" s="1">
        <f>Master!FL13</f>
        <v>0</v>
      </c>
      <c r="G13" s="1">
        <f>Master!HN13</f>
        <v>0</v>
      </c>
      <c r="H13" s="1">
        <f>Master!IL13</f>
        <v>0</v>
      </c>
      <c r="I13" s="1">
        <f>Master!JJ13</f>
        <v>0</v>
      </c>
      <c r="J13" s="20">
        <f t="shared" si="0"/>
        <v>0</v>
      </c>
    </row>
    <row r="14" spans="1:10" x14ac:dyDescent="0.2">
      <c r="A14" s="1" t="s">
        <v>65</v>
      </c>
      <c r="B14" s="1">
        <f>Master!Y14</f>
        <v>0</v>
      </c>
      <c r="C14" s="1">
        <f>Master!BI14</f>
        <v>0</v>
      </c>
      <c r="D14" s="1">
        <f>Master!CG14</f>
        <v>0</v>
      </c>
      <c r="E14" s="1">
        <f>Master!DP14</f>
        <v>0</v>
      </c>
      <c r="F14" s="1">
        <f>Master!FL14</f>
        <v>0</v>
      </c>
      <c r="G14" s="1">
        <f>Master!HN14</f>
        <v>0</v>
      </c>
      <c r="H14" s="1">
        <f>Master!IL14</f>
        <v>0</v>
      </c>
      <c r="I14" s="1">
        <f>Master!JJ14</f>
        <v>0</v>
      </c>
      <c r="J14" s="20">
        <f t="shared" si="0"/>
        <v>0</v>
      </c>
    </row>
    <row r="15" spans="1:10" x14ac:dyDescent="0.2">
      <c r="A15" s="1" t="s">
        <v>63</v>
      </c>
      <c r="B15" s="1">
        <f>Master!Y15</f>
        <v>0</v>
      </c>
      <c r="C15" s="1">
        <f>Master!BI15</f>
        <v>0</v>
      </c>
      <c r="D15" s="1">
        <f>Master!CG15</f>
        <v>0</v>
      </c>
      <c r="E15" s="1">
        <f>Master!DP15</f>
        <v>0</v>
      </c>
      <c r="F15" s="1">
        <f>Master!FL15</f>
        <v>0</v>
      </c>
      <c r="G15" s="1">
        <f>Master!HN15</f>
        <v>0</v>
      </c>
      <c r="H15" s="1">
        <f>Master!IL15</f>
        <v>0</v>
      </c>
      <c r="I15" s="1">
        <f>Master!JJ15</f>
        <v>0</v>
      </c>
      <c r="J15" s="20">
        <f>SUM(B15:I15)</f>
        <v>0</v>
      </c>
    </row>
    <row r="16" spans="1:10" x14ac:dyDescent="0.2">
      <c r="A16" s="13" t="s">
        <v>231</v>
      </c>
      <c r="B16" s="1">
        <f>Master!Y16</f>
        <v>0</v>
      </c>
      <c r="C16" s="1">
        <f>Master!BI16</f>
        <v>0</v>
      </c>
      <c r="D16" s="1">
        <f>Master!CG16</f>
        <v>571.23183175162012</v>
      </c>
      <c r="E16" s="1">
        <f>Master!DP16</f>
        <v>0</v>
      </c>
      <c r="F16" s="1">
        <f>Master!FL16</f>
        <v>0</v>
      </c>
      <c r="G16" s="1">
        <f>Master!HN16</f>
        <v>4306.6483594825049</v>
      </c>
      <c r="H16" s="1">
        <f>Master!IL16</f>
        <v>113.23064067028001</v>
      </c>
      <c r="I16" s="1">
        <f>Master!JJ16</f>
        <v>0</v>
      </c>
      <c r="J16" s="20">
        <f>SUM(B16:I16)</f>
        <v>4991.1108319044051</v>
      </c>
    </row>
    <row r="17" spans="1:11" x14ac:dyDescent="0.2">
      <c r="A17" s="13" t="s">
        <v>166</v>
      </c>
      <c r="B17" s="1">
        <f>Master!Y17</f>
        <v>0</v>
      </c>
      <c r="C17" s="1">
        <f>Master!BI17</f>
        <v>0</v>
      </c>
      <c r="D17" s="1">
        <f>Master!CG17</f>
        <v>0</v>
      </c>
      <c r="E17" s="1">
        <f>Master!DP17</f>
        <v>0</v>
      </c>
      <c r="F17" s="1">
        <f>Master!FL17</f>
        <v>0</v>
      </c>
      <c r="G17" s="1">
        <f>Master!HN17</f>
        <v>0</v>
      </c>
      <c r="H17" s="1">
        <f>Master!IL17</f>
        <v>0</v>
      </c>
      <c r="I17" s="1">
        <f>Master!JJ17</f>
        <v>0</v>
      </c>
      <c r="J17" s="20">
        <f>SUM(B17:I17)</f>
        <v>0</v>
      </c>
    </row>
    <row r="18" spans="1:11" x14ac:dyDescent="0.2">
      <c r="A18" s="2" t="s">
        <v>18</v>
      </c>
      <c r="B18" s="2">
        <f>Master!Y18</f>
        <v>11432.31924183252</v>
      </c>
      <c r="C18" s="2">
        <f>Master!BI18</f>
        <v>6368.056708242354</v>
      </c>
      <c r="D18" s="2">
        <f>Master!CG18</f>
        <v>104449.59472767553</v>
      </c>
      <c r="E18" s="2">
        <f>Master!DP18</f>
        <v>221308.20281261217</v>
      </c>
      <c r="F18" s="2">
        <f>Master!FL18</f>
        <v>47102.553410480177</v>
      </c>
      <c r="G18" s="2">
        <f>Master!HN18</f>
        <v>687344.35789425485</v>
      </c>
      <c r="H18" s="2">
        <f>Master!IL18</f>
        <v>1612113.4210709981</v>
      </c>
      <c r="I18" s="2">
        <f>Master!JJ18</f>
        <v>1117393.3600416174</v>
      </c>
      <c r="J18" s="23">
        <f t="shared" si="0"/>
        <v>3807511.8659077128</v>
      </c>
      <c r="K18" s="116"/>
    </row>
    <row r="19" spans="1:11" s="33" customFormat="1" ht="25.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20"/>
    </row>
    <row r="20" spans="1:11" s="33" customFormat="1" x14ac:dyDescent="0.2">
      <c r="A20" s="1" t="s">
        <v>19</v>
      </c>
      <c r="B20" s="1"/>
      <c r="C20" s="1"/>
      <c r="D20" s="1"/>
      <c r="E20" s="1"/>
      <c r="F20" s="1"/>
      <c r="G20" s="1"/>
      <c r="H20" s="1"/>
      <c r="I20" s="1"/>
      <c r="J20" s="20"/>
    </row>
    <row r="21" spans="1:11" s="33" customFormat="1" x14ac:dyDescent="0.2">
      <c r="A21" s="1" t="s">
        <v>20</v>
      </c>
      <c r="B21" s="1">
        <f>Master!Y21</f>
        <v>36.830557616909999</v>
      </c>
      <c r="C21" s="1">
        <f>Master!BI21</f>
        <v>40.720581423799999</v>
      </c>
      <c r="D21" s="1">
        <f>Master!CG21</f>
        <v>0</v>
      </c>
      <c r="E21" s="1">
        <f>Master!DP21</f>
        <v>0</v>
      </c>
      <c r="F21" s="1">
        <f>Master!FL21</f>
        <v>0</v>
      </c>
      <c r="G21" s="1">
        <f>Master!HN21</f>
        <v>9353.2833335534797</v>
      </c>
      <c r="H21" s="1">
        <f>Master!IL21</f>
        <v>20.476539070800001</v>
      </c>
      <c r="I21" s="1">
        <f>Master!JJ21</f>
        <v>0</v>
      </c>
      <c r="J21" s="20">
        <f>SUM(B21:I21)</f>
        <v>9451.3110116649896</v>
      </c>
    </row>
    <row r="22" spans="1:11" s="33" customFormat="1" x14ac:dyDescent="0.2">
      <c r="A22" s="1" t="s">
        <v>93</v>
      </c>
      <c r="B22" s="1">
        <f>Master!Y22</f>
        <v>310.34239147423995</v>
      </c>
      <c r="C22" s="1">
        <f>Master!BI22</f>
        <v>104.88456295623</v>
      </c>
      <c r="D22" s="1">
        <f>Master!CG22</f>
        <v>0</v>
      </c>
      <c r="E22" s="1">
        <f>Master!DP22</f>
        <v>0</v>
      </c>
      <c r="F22" s="1">
        <f>Master!FL22</f>
        <v>0</v>
      </c>
      <c r="G22" s="1">
        <f>Master!HN22</f>
        <v>0</v>
      </c>
      <c r="H22" s="1">
        <f>Master!IL22</f>
        <v>0</v>
      </c>
      <c r="I22" s="1">
        <f>Master!JJ22</f>
        <v>0</v>
      </c>
      <c r="J22" s="20">
        <f t="shared" ref="J22:J44" si="1">SUM(B22:I22)</f>
        <v>415.22695443046996</v>
      </c>
    </row>
    <row r="23" spans="1:11" s="33" customFormat="1" x14ac:dyDescent="0.2">
      <c r="A23" s="1" t="s">
        <v>31</v>
      </c>
      <c r="B23" s="1">
        <f>Master!Y23</f>
        <v>0</v>
      </c>
      <c r="C23" s="1">
        <f>Master!BI23</f>
        <v>0</v>
      </c>
      <c r="D23" s="1">
        <f>Master!CG23</f>
        <v>0</v>
      </c>
      <c r="E23" s="1">
        <f>Master!DP23</f>
        <v>0</v>
      </c>
      <c r="F23" s="1">
        <f>Master!FL23</f>
        <v>0</v>
      </c>
      <c r="G23" s="1">
        <f>Master!HN23</f>
        <v>0</v>
      </c>
      <c r="H23" s="1">
        <f>Master!IL23</f>
        <v>0</v>
      </c>
      <c r="I23" s="1">
        <f>Master!JJ23</f>
        <v>0</v>
      </c>
      <c r="J23" s="20">
        <f t="shared" si="1"/>
        <v>0</v>
      </c>
    </row>
    <row r="24" spans="1:11" s="33" customFormat="1" x14ac:dyDescent="0.2">
      <c r="A24" s="1" t="s">
        <v>101</v>
      </c>
      <c r="B24" s="1">
        <f>Master!Y24</f>
        <v>0</v>
      </c>
      <c r="C24" s="1">
        <f>Master!BI24</f>
        <v>0</v>
      </c>
      <c r="D24" s="1">
        <f>Master!CG24</f>
        <v>0</v>
      </c>
      <c r="E24" s="1">
        <f>Master!DP24</f>
        <v>0</v>
      </c>
      <c r="F24" s="1">
        <f>Master!FL24</f>
        <v>0</v>
      </c>
      <c r="G24" s="1">
        <f>Master!HN24</f>
        <v>0</v>
      </c>
      <c r="H24" s="1">
        <f>Master!IL24</f>
        <v>0</v>
      </c>
      <c r="I24" s="1">
        <f>Master!JJ24</f>
        <v>0</v>
      </c>
      <c r="J24" s="20">
        <f t="shared" si="1"/>
        <v>0</v>
      </c>
    </row>
    <row r="25" spans="1:11" s="33" customFormat="1" x14ac:dyDescent="0.2">
      <c r="A25" s="1" t="s">
        <v>97</v>
      </c>
      <c r="B25" s="1">
        <f>Master!Y25</f>
        <v>9.0214893009740003</v>
      </c>
      <c r="C25" s="1">
        <f>Master!BI25</f>
        <v>612.33278016020006</v>
      </c>
      <c r="D25" s="1">
        <f>Master!CG25</f>
        <v>38249.382643267403</v>
      </c>
      <c r="E25" s="1">
        <f>Master!DP25</f>
        <v>36132.33773217399</v>
      </c>
      <c r="F25" s="1">
        <f>Master!FL25</f>
        <v>17774.468025570259</v>
      </c>
      <c r="G25" s="1">
        <f>Master!HN25</f>
        <v>491556.25221530296</v>
      </c>
      <c r="H25" s="1">
        <f>Master!IL25</f>
        <v>218165.51684951218</v>
      </c>
      <c r="I25" s="1">
        <f>Master!JJ25</f>
        <v>369709.8586228629</v>
      </c>
      <c r="J25" s="20">
        <f t="shared" si="1"/>
        <v>1172209.170358151</v>
      </c>
    </row>
    <row r="26" spans="1:11" s="33" customFormat="1" x14ac:dyDescent="0.2">
      <c r="A26" s="13" t="s">
        <v>165</v>
      </c>
      <c r="B26" s="1">
        <f>Master!Y26</f>
        <v>0</v>
      </c>
      <c r="C26" s="1">
        <f>Master!BI26</f>
        <v>0</v>
      </c>
      <c r="D26" s="1">
        <f>Master!CG26</f>
        <v>0</v>
      </c>
      <c r="E26" s="1">
        <f>Master!DP26</f>
        <v>0</v>
      </c>
      <c r="F26" s="1">
        <f>Master!FL26</f>
        <v>0</v>
      </c>
      <c r="G26" s="1">
        <f>Master!HN26</f>
        <v>0</v>
      </c>
      <c r="H26" s="1">
        <f>Master!IL26</f>
        <v>0</v>
      </c>
      <c r="I26" s="1">
        <f>Master!JJ26</f>
        <v>0</v>
      </c>
      <c r="J26" s="20">
        <f t="shared" si="1"/>
        <v>0</v>
      </c>
    </row>
    <row r="27" spans="1:11" s="33" customFormat="1" x14ac:dyDescent="0.2">
      <c r="A27" s="1" t="s">
        <v>22</v>
      </c>
      <c r="B27" s="1">
        <f>Master!Y27</f>
        <v>0</v>
      </c>
      <c r="C27" s="1">
        <f>Master!BI27</f>
        <v>0</v>
      </c>
      <c r="D27" s="1">
        <f>Master!CG27</f>
        <v>40505.924682738914</v>
      </c>
      <c r="E27" s="1">
        <f>Master!DP27</f>
        <v>21851.448481782401</v>
      </c>
      <c r="F27" s="1">
        <f>Master!FL27</f>
        <v>0</v>
      </c>
      <c r="G27" s="1">
        <f>Master!HN27</f>
        <v>208.91573118274539</v>
      </c>
      <c r="H27" s="1">
        <f>Master!IL27</f>
        <v>12324.622346353479</v>
      </c>
      <c r="I27" s="1">
        <f>Master!JJ27</f>
        <v>0</v>
      </c>
      <c r="J27" s="20">
        <f t="shared" si="1"/>
        <v>74890.91124205754</v>
      </c>
    </row>
    <row r="28" spans="1:11" s="33" customFormat="1" x14ac:dyDescent="0.2">
      <c r="A28" s="13" t="s">
        <v>154</v>
      </c>
      <c r="B28" s="1">
        <f>Master!Y28</f>
        <v>0</v>
      </c>
      <c r="C28" s="1">
        <f>Master!BI28</f>
        <v>0</v>
      </c>
      <c r="D28" s="1">
        <f>Master!CG28</f>
        <v>0</v>
      </c>
      <c r="E28" s="1">
        <f>Master!DP28</f>
        <v>0</v>
      </c>
      <c r="F28" s="1">
        <f>Master!FL28</f>
        <v>0</v>
      </c>
      <c r="G28" s="1">
        <f>Master!HN28</f>
        <v>0</v>
      </c>
      <c r="H28" s="1">
        <f>Master!IL28</f>
        <v>0</v>
      </c>
      <c r="I28" s="1">
        <f>Master!JJ28</f>
        <v>0</v>
      </c>
      <c r="J28" s="20">
        <f t="shared" si="1"/>
        <v>0</v>
      </c>
    </row>
    <row r="29" spans="1:11" s="33" customFormat="1" x14ac:dyDescent="0.2">
      <c r="A29" s="1" t="s">
        <v>23</v>
      </c>
      <c r="B29" s="1">
        <f>Master!Y29</f>
        <v>0</v>
      </c>
      <c r="C29" s="1">
        <f>Master!BI29</f>
        <v>0</v>
      </c>
      <c r="D29" s="1">
        <f>Master!CG29</f>
        <v>0</v>
      </c>
      <c r="E29" s="1">
        <f>Master!DP29</f>
        <v>0</v>
      </c>
      <c r="F29" s="1">
        <f>Master!FL29</f>
        <v>0</v>
      </c>
      <c r="G29" s="1">
        <f>Master!HN29</f>
        <v>0</v>
      </c>
      <c r="H29" s="1">
        <f>Master!IL29</f>
        <v>0</v>
      </c>
      <c r="I29" s="1">
        <f>Master!JJ29</f>
        <v>0</v>
      </c>
      <c r="J29" s="20">
        <f t="shared" si="1"/>
        <v>0</v>
      </c>
    </row>
    <row r="30" spans="1:11" s="33" customFormat="1" x14ac:dyDescent="0.2">
      <c r="A30" s="1" t="s">
        <v>27</v>
      </c>
      <c r="B30" s="1">
        <f>Master!Y30</f>
        <v>0</v>
      </c>
      <c r="C30" s="1">
        <f>Master!BI30</f>
        <v>0</v>
      </c>
      <c r="D30" s="1">
        <f>Master!CG30</f>
        <v>9251.0923276525482</v>
      </c>
      <c r="E30" s="1">
        <f>Master!DP30</f>
        <v>1305.7709830613999</v>
      </c>
      <c r="F30" s="1">
        <f>Master!FL30</f>
        <v>0</v>
      </c>
      <c r="G30" s="1">
        <f>Master!HN30</f>
        <v>746.7966815612707</v>
      </c>
      <c r="H30" s="1">
        <f>Master!IL30</f>
        <v>184264.89121151995</v>
      </c>
      <c r="I30" s="1">
        <f>Master!JJ30</f>
        <v>3363.4824870751199</v>
      </c>
      <c r="J30" s="20">
        <f t="shared" si="1"/>
        <v>198932.03369087027</v>
      </c>
    </row>
    <row r="31" spans="1:11" s="33" customFormat="1" x14ac:dyDescent="0.2">
      <c r="A31" s="1" t="s">
        <v>21</v>
      </c>
      <c r="B31" s="1">
        <f>Master!Y31</f>
        <v>0</v>
      </c>
      <c r="C31" s="1">
        <f>Master!BI31</f>
        <v>34849.34621670351</v>
      </c>
      <c r="D31" s="1">
        <f>Master!CG31</f>
        <v>0</v>
      </c>
      <c r="E31" s="1">
        <f>Master!DP31</f>
        <v>0</v>
      </c>
      <c r="F31" s="1">
        <f>Master!FL31</f>
        <v>0</v>
      </c>
      <c r="G31" s="1">
        <f>Master!HN31</f>
        <v>0</v>
      </c>
      <c r="H31" s="1">
        <f>Master!IL31</f>
        <v>0</v>
      </c>
      <c r="I31" s="1">
        <f>Master!JJ31</f>
        <v>0</v>
      </c>
      <c r="J31" s="20">
        <f t="shared" si="1"/>
        <v>34849.34621670351</v>
      </c>
    </row>
    <row r="32" spans="1:11" s="33" customFormat="1" x14ac:dyDescent="0.2">
      <c r="A32" s="1" t="s">
        <v>57</v>
      </c>
      <c r="B32" s="1">
        <f>Master!Y32</f>
        <v>0</v>
      </c>
      <c r="C32" s="1">
        <f>Master!BI32</f>
        <v>0</v>
      </c>
      <c r="D32" s="1">
        <f>Master!CG32</f>
        <v>174.53846608710001</v>
      </c>
      <c r="E32" s="1">
        <f>Master!DP32</f>
        <v>342.81327965277001</v>
      </c>
      <c r="F32" s="1">
        <f>Master!FL32</f>
        <v>0</v>
      </c>
      <c r="G32" s="1">
        <f>Master!HN32</f>
        <v>0</v>
      </c>
      <c r="H32" s="1">
        <f>Master!IL32</f>
        <v>0</v>
      </c>
      <c r="I32" s="1">
        <f>Master!JJ32</f>
        <v>0</v>
      </c>
      <c r="J32" s="20">
        <f t="shared" si="1"/>
        <v>517.35174573987001</v>
      </c>
    </row>
    <row r="33" spans="1:11" s="33" customFormat="1" x14ac:dyDescent="0.2">
      <c r="A33" s="1" t="s">
        <v>26</v>
      </c>
      <c r="B33" s="1">
        <f>Master!Y33</f>
        <v>0</v>
      </c>
      <c r="C33" s="1">
        <f>Master!BI33</f>
        <v>0</v>
      </c>
      <c r="D33" s="1">
        <f>Master!CG33</f>
        <v>0</v>
      </c>
      <c r="E33" s="1">
        <f>Master!DP33</f>
        <v>0</v>
      </c>
      <c r="F33" s="1">
        <f>Master!FL33</f>
        <v>0</v>
      </c>
      <c r="G33" s="1">
        <f>Master!HN33</f>
        <v>0</v>
      </c>
      <c r="H33" s="1">
        <f>Master!IL33</f>
        <v>0</v>
      </c>
      <c r="I33" s="1">
        <f>Master!JJ33</f>
        <v>0</v>
      </c>
      <c r="J33" s="20">
        <f t="shared" si="1"/>
        <v>0</v>
      </c>
    </row>
    <row r="34" spans="1:11" s="33" customFormat="1" x14ac:dyDescent="0.2">
      <c r="A34" s="1" t="s">
        <v>24</v>
      </c>
      <c r="B34" s="1">
        <f>Master!Y34</f>
        <v>0</v>
      </c>
      <c r="C34" s="1">
        <f>Master!BI34</f>
        <v>0</v>
      </c>
      <c r="D34" s="1">
        <f>Master!CG34</f>
        <v>5457.4309428261004</v>
      </c>
      <c r="E34" s="1">
        <f>Master!DP34</f>
        <v>1706.2529100198201</v>
      </c>
      <c r="F34" s="1">
        <f>Master!FL34</f>
        <v>938.859787141384</v>
      </c>
      <c r="G34" s="1">
        <f>Master!HN34</f>
        <v>0</v>
      </c>
      <c r="H34" s="1">
        <f>Master!IL34</f>
        <v>0</v>
      </c>
      <c r="I34" s="1">
        <f>Master!JJ34</f>
        <v>0</v>
      </c>
      <c r="J34" s="20">
        <f t="shared" si="1"/>
        <v>8102.5436399873042</v>
      </c>
    </row>
    <row r="35" spans="1:11" s="33" customFormat="1" x14ac:dyDescent="0.2">
      <c r="A35" s="1" t="s">
        <v>29</v>
      </c>
      <c r="B35" s="1">
        <f>Master!Y35</f>
        <v>0</v>
      </c>
      <c r="C35" s="1">
        <f>Master!BI35</f>
        <v>0</v>
      </c>
      <c r="D35" s="1">
        <f>Master!CG35</f>
        <v>0</v>
      </c>
      <c r="E35" s="1">
        <f>Master!DP35</f>
        <v>1689.1786541484003</v>
      </c>
      <c r="F35" s="1">
        <f>Master!FL35</f>
        <v>1142.9381972940189</v>
      </c>
      <c r="G35" s="1">
        <f>Master!HN35</f>
        <v>0</v>
      </c>
      <c r="H35" s="1">
        <f>Master!IL35</f>
        <v>0</v>
      </c>
      <c r="I35" s="1">
        <f>Master!JJ35</f>
        <v>0</v>
      </c>
      <c r="J35" s="20">
        <f t="shared" si="1"/>
        <v>2832.1168514424189</v>
      </c>
    </row>
    <row r="36" spans="1:11" s="33" customFormat="1" x14ac:dyDescent="0.2">
      <c r="A36" s="1" t="s">
        <v>67</v>
      </c>
      <c r="B36" s="1">
        <f>Master!Y36</f>
        <v>0</v>
      </c>
      <c r="C36" s="1">
        <f>Master!BI36</f>
        <v>0</v>
      </c>
      <c r="D36" s="1">
        <f>Master!CG36</f>
        <v>0</v>
      </c>
      <c r="E36" s="1">
        <f>Master!DP36</f>
        <v>0</v>
      </c>
      <c r="F36" s="1">
        <f>Master!FL36</f>
        <v>0</v>
      </c>
      <c r="G36" s="1">
        <f>Master!HN36</f>
        <v>0</v>
      </c>
      <c r="H36" s="1">
        <f>Master!IL36</f>
        <v>0</v>
      </c>
      <c r="I36" s="1">
        <f>Master!JJ36</f>
        <v>0</v>
      </c>
      <c r="J36" s="20">
        <f t="shared" si="1"/>
        <v>0</v>
      </c>
    </row>
    <row r="37" spans="1:11" s="33" customFormat="1" x14ac:dyDescent="0.2">
      <c r="A37" s="1" t="s">
        <v>85</v>
      </c>
      <c r="B37" s="1">
        <f>Master!Y37</f>
        <v>0</v>
      </c>
      <c r="C37" s="1">
        <f>Master!BI37</f>
        <v>0</v>
      </c>
      <c r="D37" s="1">
        <f>Master!CG37</f>
        <v>0</v>
      </c>
      <c r="E37" s="1">
        <f>Master!DP37</f>
        <v>0</v>
      </c>
      <c r="F37" s="1">
        <f>Master!FL37</f>
        <v>0</v>
      </c>
      <c r="G37" s="1">
        <f>Master!HN37</f>
        <v>0</v>
      </c>
      <c r="H37" s="1">
        <f>Master!IL37</f>
        <v>0</v>
      </c>
      <c r="I37" s="1">
        <f>Master!JJ37</f>
        <v>0</v>
      </c>
      <c r="J37" s="20">
        <f t="shared" si="1"/>
        <v>0</v>
      </c>
    </row>
    <row r="38" spans="1:11" s="33" customFormat="1" x14ac:dyDescent="0.2">
      <c r="A38" s="1" t="s">
        <v>25</v>
      </c>
      <c r="B38" s="1">
        <f>Master!Y38</f>
        <v>0</v>
      </c>
      <c r="C38" s="1">
        <f>Master!BI38</f>
        <v>0</v>
      </c>
      <c r="D38" s="1">
        <f>Master!CG38</f>
        <v>0</v>
      </c>
      <c r="E38" s="1">
        <f>Master!DP38</f>
        <v>0</v>
      </c>
      <c r="F38" s="1">
        <f>Master!FL38</f>
        <v>0</v>
      </c>
      <c r="G38" s="1">
        <f>Master!HN38</f>
        <v>6146.4640055429008</v>
      </c>
      <c r="H38" s="1">
        <f>Master!IL38</f>
        <v>0</v>
      </c>
      <c r="I38" s="1">
        <f>Master!JJ38</f>
        <v>0</v>
      </c>
      <c r="J38" s="20">
        <f t="shared" si="1"/>
        <v>6146.4640055429008</v>
      </c>
    </row>
    <row r="39" spans="1:11" s="33" customFormat="1" x14ac:dyDescent="0.2">
      <c r="A39" s="1" t="s">
        <v>60</v>
      </c>
      <c r="B39" s="1">
        <f>Master!Y39</f>
        <v>0</v>
      </c>
      <c r="C39" s="1">
        <f>Master!BI39</f>
        <v>0</v>
      </c>
      <c r="D39" s="1">
        <f>Master!CG39</f>
        <v>0</v>
      </c>
      <c r="E39" s="1">
        <f>Master!DP39</f>
        <v>2144.1515530716397</v>
      </c>
      <c r="F39" s="1">
        <f>Master!FL39</f>
        <v>0</v>
      </c>
      <c r="G39" s="1">
        <f>Master!HN39</f>
        <v>0</v>
      </c>
      <c r="H39" s="1">
        <f>Master!IL39</f>
        <v>0</v>
      </c>
      <c r="I39" s="1">
        <f>Master!JJ39</f>
        <v>0</v>
      </c>
      <c r="J39" s="20">
        <f t="shared" si="1"/>
        <v>2144.1515530716397</v>
      </c>
    </row>
    <row r="40" spans="1:11" s="33" customFormat="1" x14ac:dyDescent="0.2">
      <c r="A40" s="1" t="s">
        <v>30</v>
      </c>
      <c r="B40" s="1">
        <f>Master!Y40</f>
        <v>0</v>
      </c>
      <c r="C40" s="1">
        <f>Master!BI40</f>
        <v>0</v>
      </c>
      <c r="D40" s="1">
        <f>Master!CG40</f>
        <v>0</v>
      </c>
      <c r="E40" s="1">
        <f>Master!DP40</f>
        <v>102.21441484695001</v>
      </c>
      <c r="F40" s="1">
        <f>Master!FL40</f>
        <v>0</v>
      </c>
      <c r="G40" s="1">
        <f>Master!HN40</f>
        <v>0</v>
      </c>
      <c r="H40" s="1">
        <f>Master!IL40</f>
        <v>0</v>
      </c>
      <c r="I40" s="1">
        <f>Master!JJ40</f>
        <v>0</v>
      </c>
      <c r="J40" s="20">
        <f t="shared" si="1"/>
        <v>102.21441484695001</v>
      </c>
    </row>
    <row r="41" spans="1:11" s="33" customFormat="1" x14ac:dyDescent="0.2">
      <c r="A41" s="1" t="s">
        <v>28</v>
      </c>
      <c r="B41" s="1">
        <f>Master!Y41</f>
        <v>1613.3115565395995</v>
      </c>
      <c r="C41" s="1">
        <f>Master!BI41</f>
        <v>0</v>
      </c>
      <c r="D41" s="1">
        <f>Master!CG41</f>
        <v>128551.12265874546</v>
      </c>
      <c r="E41" s="1">
        <f>Master!DP41</f>
        <v>274775.93846530578</v>
      </c>
      <c r="F41" s="1">
        <f>Master!FL41</f>
        <v>51804.372139685169</v>
      </c>
      <c r="G41" s="1">
        <f>Master!HN41</f>
        <v>0</v>
      </c>
      <c r="H41" s="1">
        <f>Master!IL41</f>
        <v>0</v>
      </c>
      <c r="I41" s="1">
        <f>Master!JJ41</f>
        <v>0</v>
      </c>
      <c r="J41" s="20">
        <f t="shared" si="1"/>
        <v>456744.74482027598</v>
      </c>
    </row>
    <row r="42" spans="1:11" s="33" customFormat="1" x14ac:dyDescent="0.2">
      <c r="A42" s="1" t="s">
        <v>72</v>
      </c>
      <c r="B42" s="1">
        <f>Master!Y42</f>
        <v>0</v>
      </c>
      <c r="C42" s="1">
        <f>Master!BI42</f>
        <v>0</v>
      </c>
      <c r="D42" s="1">
        <f>Master!CG42</f>
        <v>0</v>
      </c>
      <c r="E42" s="1">
        <f>Master!DP42</f>
        <v>0</v>
      </c>
      <c r="F42" s="1">
        <f>Master!FL42</f>
        <v>0</v>
      </c>
      <c r="G42" s="1">
        <f>Master!HN42</f>
        <v>0</v>
      </c>
      <c r="H42" s="1">
        <f>Master!IL42</f>
        <v>0</v>
      </c>
      <c r="I42" s="1">
        <f>Master!JJ42</f>
        <v>575.09231163339996</v>
      </c>
      <c r="J42" s="20">
        <f t="shared" si="1"/>
        <v>575.09231163339996</v>
      </c>
    </row>
    <row r="43" spans="1:11" s="33" customFormat="1" x14ac:dyDescent="0.2">
      <c r="A43" s="1" t="s">
        <v>64</v>
      </c>
      <c r="B43" s="1">
        <f>Master!Y43</f>
        <v>0</v>
      </c>
      <c r="C43" s="1">
        <f>Master!BI43</f>
        <v>0</v>
      </c>
      <c r="D43" s="1">
        <f>Master!CG43</f>
        <v>0</v>
      </c>
      <c r="E43" s="1">
        <f>Master!DP43</f>
        <v>0</v>
      </c>
      <c r="F43" s="1">
        <f>Master!FL43</f>
        <v>0</v>
      </c>
      <c r="G43" s="1">
        <f>Master!HN43</f>
        <v>0</v>
      </c>
      <c r="H43" s="1">
        <f>Master!IL43</f>
        <v>0</v>
      </c>
      <c r="I43" s="1">
        <f>Master!JJ43</f>
        <v>0</v>
      </c>
      <c r="J43" s="20">
        <f t="shared" si="1"/>
        <v>0</v>
      </c>
    </row>
    <row r="44" spans="1:11" s="33" customFormat="1" x14ac:dyDescent="0.2">
      <c r="A44" s="1" t="s">
        <v>99</v>
      </c>
      <c r="B44" s="1">
        <f>Master!Y44</f>
        <v>0</v>
      </c>
      <c r="C44" s="1">
        <f>Master!BI44</f>
        <v>0</v>
      </c>
      <c r="D44" s="1">
        <f>Master!CG44</f>
        <v>0</v>
      </c>
      <c r="E44" s="1">
        <f>Master!DP44</f>
        <v>0</v>
      </c>
      <c r="F44" s="1">
        <f>Master!FL44</f>
        <v>0</v>
      </c>
      <c r="G44" s="1">
        <f>Master!HN44</f>
        <v>0</v>
      </c>
      <c r="H44" s="1">
        <f>Master!IL44</f>
        <v>0</v>
      </c>
      <c r="I44" s="1">
        <f>Master!JJ44</f>
        <v>0</v>
      </c>
      <c r="J44" s="20">
        <f t="shared" si="1"/>
        <v>0</v>
      </c>
    </row>
    <row r="45" spans="1:11" s="33" customFormat="1" x14ac:dyDescent="0.2">
      <c r="A45" s="2" t="s">
        <v>32</v>
      </c>
      <c r="B45" s="2">
        <f>Master!Y45</f>
        <v>1969.5059949317233</v>
      </c>
      <c r="C45" s="2">
        <f>Master!BI45</f>
        <v>35607.284141243741</v>
      </c>
      <c r="D45" s="2">
        <f>Master!CG45</f>
        <v>222189.49172131752</v>
      </c>
      <c r="E45" s="2">
        <f>Master!DP45</f>
        <v>340050.10647406318</v>
      </c>
      <c r="F45" s="2">
        <f>Master!FL45</f>
        <v>71660.638149690829</v>
      </c>
      <c r="G45" s="2">
        <f>Master!HN45</f>
        <v>508011.71196714335</v>
      </c>
      <c r="H45" s="2">
        <f>Master!IL45</f>
        <v>414775.50694645639</v>
      </c>
      <c r="I45" s="2">
        <f>Master!JJ45</f>
        <v>373648.43342157145</v>
      </c>
      <c r="J45" s="23">
        <f>SUM(B45:I45)</f>
        <v>1967912.6788164182</v>
      </c>
      <c r="K45" s="1"/>
    </row>
    <row r="46" spans="1:11" s="33" customFormat="1" ht="9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20"/>
    </row>
    <row r="47" spans="1:11" s="33" customFormat="1" ht="15.6" customHeight="1" x14ac:dyDescent="0.2">
      <c r="A47" s="1" t="s">
        <v>33</v>
      </c>
      <c r="B47" s="1"/>
      <c r="C47" s="1"/>
      <c r="D47" s="1"/>
      <c r="E47" s="1"/>
      <c r="F47" s="1"/>
      <c r="G47" s="1"/>
      <c r="H47" s="1"/>
      <c r="I47" s="1"/>
      <c r="J47" s="20"/>
    </row>
    <row r="48" spans="1:11" s="33" customFormat="1" x14ac:dyDescent="0.2">
      <c r="A48" s="13" t="s">
        <v>155</v>
      </c>
      <c r="B48" s="1">
        <f>Master!Y48</f>
        <v>0</v>
      </c>
      <c r="C48" s="1">
        <f>Master!BI48</f>
        <v>0</v>
      </c>
      <c r="D48" s="1">
        <f>Master!CG48</f>
        <v>0</v>
      </c>
      <c r="E48" s="1">
        <f>Master!DP48</f>
        <v>0</v>
      </c>
      <c r="F48" s="1">
        <f>Master!FL48</f>
        <v>0</v>
      </c>
      <c r="G48" s="1">
        <f>Master!HN48</f>
        <v>0</v>
      </c>
      <c r="H48" s="1">
        <f>Master!IL48</f>
        <v>0</v>
      </c>
      <c r="I48" s="1">
        <f>Master!JJ48</f>
        <v>0</v>
      </c>
      <c r="J48" s="20">
        <f t="shared" ref="J48:J54" si="2">SUM(B48:I48)</f>
        <v>0</v>
      </c>
    </row>
    <row r="49" spans="1:10" s="33" customFormat="1" x14ac:dyDescent="0.2">
      <c r="A49" s="13" t="s">
        <v>156</v>
      </c>
      <c r="B49" s="1">
        <f>Master!Y49</f>
        <v>11.5137239404</v>
      </c>
      <c r="C49" s="1">
        <f>Master!BI49</f>
        <v>287.00151386473999</v>
      </c>
      <c r="D49" s="1">
        <f>Master!CG49</f>
        <v>80.154688369257997</v>
      </c>
      <c r="E49" s="1">
        <f>Master!DP49</f>
        <v>10.203574163400001</v>
      </c>
      <c r="F49" s="1">
        <f>Master!FL49</f>
        <v>0</v>
      </c>
      <c r="G49" s="1">
        <f>Master!HN49</f>
        <v>51.678266045620006</v>
      </c>
      <c r="H49" s="1">
        <f>Master!IL49</f>
        <v>70.452992401550006</v>
      </c>
      <c r="I49" s="1">
        <f>Master!JJ49</f>
        <v>0</v>
      </c>
      <c r="J49" s="20">
        <f t="shared" si="2"/>
        <v>511.00475878496798</v>
      </c>
    </row>
    <row r="50" spans="1:10" s="33" customFormat="1" x14ac:dyDescent="0.2">
      <c r="A50" s="1" t="s">
        <v>34</v>
      </c>
      <c r="B50" s="1">
        <f>Master!Y50</f>
        <v>196.852991540288</v>
      </c>
      <c r="C50" s="1">
        <f>Master!BI50</f>
        <v>400.99251886480198</v>
      </c>
      <c r="D50" s="1">
        <f>Master!CG50</f>
        <v>2486.0172254478757</v>
      </c>
      <c r="E50" s="1">
        <f>Master!DP50</f>
        <v>1815.1115283890888</v>
      </c>
      <c r="F50" s="1">
        <f>Master!FL50</f>
        <v>1414.4242036803171</v>
      </c>
      <c r="G50" s="1">
        <f>Master!HN50</f>
        <v>11533.490918396787</v>
      </c>
      <c r="H50" s="1">
        <f>Master!IL50</f>
        <v>6107.6786865071217</v>
      </c>
      <c r="I50" s="1">
        <f>Master!JJ50</f>
        <v>73489.211255172995</v>
      </c>
      <c r="J50" s="20">
        <f t="shared" si="2"/>
        <v>97443.779327999277</v>
      </c>
    </row>
    <row r="51" spans="1:10" s="33" customFormat="1" x14ac:dyDescent="0.2">
      <c r="A51" s="1" t="s">
        <v>229</v>
      </c>
      <c r="B51" s="1">
        <f>Master!Y51</f>
        <v>0</v>
      </c>
      <c r="C51" s="1">
        <f>Master!BI51</f>
        <v>154.37803752469</v>
      </c>
      <c r="D51" s="1">
        <f>Master!CG51</f>
        <v>11495.317923421017</v>
      </c>
      <c r="E51" s="1">
        <f>Master!DP51</f>
        <v>0</v>
      </c>
      <c r="F51" s="1">
        <f>Master!FL51</f>
        <v>0</v>
      </c>
      <c r="G51" s="1">
        <f>Master!HN51</f>
        <v>239.61348873655001</v>
      </c>
      <c r="H51" s="1">
        <f>Master!IL51</f>
        <v>2380.1966205138551</v>
      </c>
      <c r="I51" s="1">
        <f>Master!JJ51</f>
        <v>0</v>
      </c>
      <c r="J51" s="20">
        <f>SUM(B51:I51)</f>
        <v>14269.506070196112</v>
      </c>
    </row>
    <row r="52" spans="1:10" s="33" customFormat="1" x14ac:dyDescent="0.2">
      <c r="A52" s="1" t="s">
        <v>88</v>
      </c>
      <c r="B52" s="1">
        <f>Master!Y52</f>
        <v>0</v>
      </c>
      <c r="C52" s="1">
        <f>Master!BI52</f>
        <v>0</v>
      </c>
      <c r="D52" s="1">
        <f>Master!CG52</f>
        <v>123.63076582937998</v>
      </c>
      <c r="E52" s="1">
        <f>Master!DP52</f>
        <v>4177.1324323038998</v>
      </c>
      <c r="F52" s="1">
        <f>Master!FL52</f>
        <v>0</v>
      </c>
      <c r="G52" s="1">
        <f>Master!HN52</f>
        <v>0</v>
      </c>
      <c r="H52" s="1">
        <f>Master!IL52</f>
        <v>7.4524087030299997</v>
      </c>
      <c r="I52" s="1">
        <f>Master!JJ52</f>
        <v>0</v>
      </c>
      <c r="J52" s="20">
        <f t="shared" si="2"/>
        <v>4308.2156068363101</v>
      </c>
    </row>
    <row r="53" spans="1:10" s="33" customFormat="1" x14ac:dyDescent="0.2">
      <c r="A53" s="1" t="s">
        <v>89</v>
      </c>
      <c r="B53" s="1">
        <f>Master!Y53</f>
        <v>0</v>
      </c>
      <c r="C53" s="1">
        <f>Master!BI53</f>
        <v>0</v>
      </c>
      <c r="D53" s="1">
        <f>Master!CG53</f>
        <v>0</v>
      </c>
      <c r="E53" s="1">
        <f>Master!DP53</f>
        <v>125.29600659300002</v>
      </c>
      <c r="F53" s="1">
        <f>Master!FL53</f>
        <v>0</v>
      </c>
      <c r="G53" s="1">
        <f>Master!HN53</f>
        <v>0</v>
      </c>
      <c r="H53" s="1">
        <f>Master!IL53</f>
        <v>0</v>
      </c>
      <c r="I53" s="1">
        <f>Master!JJ53</f>
        <v>0</v>
      </c>
      <c r="J53" s="20">
        <f t="shared" si="2"/>
        <v>125.29600659300002</v>
      </c>
    </row>
    <row r="54" spans="1:10" s="33" customFormat="1" x14ac:dyDescent="0.2">
      <c r="A54" s="1" t="s">
        <v>90</v>
      </c>
      <c r="B54" s="1">
        <f>Master!Y54</f>
        <v>0</v>
      </c>
      <c r="C54" s="1">
        <f>Master!BI54</f>
        <v>6419.7716847206175</v>
      </c>
      <c r="D54" s="1">
        <f>Master!CG54</f>
        <v>0</v>
      </c>
      <c r="E54" s="1">
        <f>Master!DP54</f>
        <v>0</v>
      </c>
      <c r="F54" s="1">
        <f>Master!FL54</f>
        <v>0</v>
      </c>
      <c r="G54" s="1">
        <f>Master!HN54</f>
        <v>3105.3959842995687</v>
      </c>
      <c r="H54" s="1">
        <f>Master!IL54</f>
        <v>0</v>
      </c>
      <c r="I54" s="1">
        <f>Master!JJ54</f>
        <v>0</v>
      </c>
      <c r="J54" s="20">
        <f t="shared" si="2"/>
        <v>9525.1676690201857</v>
      </c>
    </row>
    <row r="55" spans="1:10" s="33" customFormat="1" x14ac:dyDescent="0.2">
      <c r="A55" s="1" t="s">
        <v>36</v>
      </c>
      <c r="B55" s="1">
        <f>Master!Y55</f>
        <v>1</v>
      </c>
      <c r="C55" s="1">
        <f>Master!BI55</f>
        <v>0.5</v>
      </c>
      <c r="D55" s="1">
        <f>Master!CG55</f>
        <v>0</v>
      </c>
      <c r="E55" s="1">
        <f>Master!DP55</f>
        <v>289.08047487580001</v>
      </c>
      <c r="F55" s="1">
        <f>Master!FL55</f>
        <v>0</v>
      </c>
      <c r="G55" s="1">
        <f>Master!HN55</f>
        <v>35264.683327925661</v>
      </c>
      <c r="H55" s="1">
        <f>Master!IL55</f>
        <v>0</v>
      </c>
      <c r="I55" s="1">
        <f>Master!JJ55</f>
        <v>934.34258349035997</v>
      </c>
      <c r="J55" s="20">
        <f>SUM(B55:I55)</f>
        <v>36489.606386291824</v>
      </c>
    </row>
    <row r="56" spans="1:10" s="33" customFormat="1" x14ac:dyDescent="0.2">
      <c r="A56" s="1" t="s">
        <v>37</v>
      </c>
      <c r="B56" s="1">
        <f>Master!Y56</f>
        <v>63.080238288109996</v>
      </c>
      <c r="C56" s="1">
        <f>Master!BI56</f>
        <v>969.25816212283996</v>
      </c>
      <c r="D56" s="1">
        <f>Master!CG56</f>
        <v>2996.6270114838412</v>
      </c>
      <c r="E56" s="1">
        <f>Master!DP56</f>
        <v>40.683737480309993</v>
      </c>
      <c r="F56" s="1">
        <f>Master!FL56</f>
        <v>479.06138039723203</v>
      </c>
      <c r="G56" s="1">
        <f>Master!HN56</f>
        <v>655.32830145207606</v>
      </c>
      <c r="H56" s="1">
        <f>Master!IL56</f>
        <v>600.90390057375407</v>
      </c>
      <c r="I56" s="1">
        <f>Master!JJ56</f>
        <v>13989.184599026868</v>
      </c>
      <c r="J56" s="20">
        <f>SUM(B56:I56)</f>
        <v>19794.127330825031</v>
      </c>
    </row>
    <row r="57" spans="1:10" s="33" customFormat="1" x14ac:dyDescent="0.2">
      <c r="A57" s="1" t="s">
        <v>38</v>
      </c>
      <c r="B57" s="1">
        <f>Master!Y57</f>
        <v>0</v>
      </c>
      <c r="C57" s="1">
        <f>Master!BI57</f>
        <v>0</v>
      </c>
      <c r="D57" s="1">
        <f>Master!CG57</f>
        <v>0</v>
      </c>
      <c r="E57" s="1">
        <f>Master!DP57</f>
        <v>0</v>
      </c>
      <c r="F57" s="1">
        <f>Master!FL57</f>
        <v>0</v>
      </c>
      <c r="G57" s="1">
        <f>Master!HN57</f>
        <v>0</v>
      </c>
      <c r="H57" s="1">
        <f>Master!IL57</f>
        <v>0</v>
      </c>
      <c r="I57" s="1">
        <f>Master!JJ57</f>
        <v>20.6345381147</v>
      </c>
      <c r="J57" s="20">
        <f>SUM(B57:I57)</f>
        <v>20.6345381147</v>
      </c>
    </row>
    <row r="58" spans="1:10" s="33" customFormat="1" x14ac:dyDescent="0.2">
      <c r="A58" s="1" t="s">
        <v>102</v>
      </c>
      <c r="B58" s="1">
        <f>Master!Y58</f>
        <v>0</v>
      </c>
      <c r="C58" s="1">
        <f>Master!BI58</f>
        <v>0</v>
      </c>
      <c r="D58" s="1">
        <f>Master!CG58</f>
        <v>0</v>
      </c>
      <c r="E58" s="1">
        <f>Master!DP58</f>
        <v>0</v>
      </c>
      <c r="F58" s="1">
        <f>Master!FL58</f>
        <v>0</v>
      </c>
      <c r="G58" s="1">
        <f>Master!HN58</f>
        <v>205.9408969532</v>
      </c>
      <c r="H58" s="1">
        <f>Master!IL58</f>
        <v>0</v>
      </c>
      <c r="I58" s="1">
        <f>Master!JJ58</f>
        <v>0</v>
      </c>
      <c r="J58" s="20">
        <f t="shared" ref="J58:J64" si="3">SUM(B58:I58)</f>
        <v>205.9408969532</v>
      </c>
    </row>
    <row r="59" spans="1:10" s="33" customFormat="1" x14ac:dyDescent="0.2">
      <c r="A59" s="1" t="s">
        <v>228</v>
      </c>
      <c r="B59" s="1">
        <f>Master!Y59</f>
        <v>0</v>
      </c>
      <c r="C59" s="1">
        <f>Master!BI59</f>
        <v>0</v>
      </c>
      <c r="D59" s="1">
        <f>Master!CG59</f>
        <v>0</v>
      </c>
      <c r="E59" s="1">
        <f>Master!DP59</f>
        <v>0</v>
      </c>
      <c r="F59" s="1">
        <f>Master!FL59</f>
        <v>0</v>
      </c>
      <c r="G59" s="1">
        <f>Master!HN59</f>
        <v>390.53055268100002</v>
      </c>
      <c r="H59" s="1">
        <f>Master!IL59</f>
        <v>0</v>
      </c>
      <c r="I59" s="1">
        <f>Master!JJ59</f>
        <v>0</v>
      </c>
      <c r="J59" s="20">
        <f t="shared" si="3"/>
        <v>390.53055268100002</v>
      </c>
    </row>
    <row r="60" spans="1:10" s="33" customFormat="1" x14ac:dyDescent="0.2">
      <c r="A60" s="13" t="s">
        <v>158</v>
      </c>
      <c r="B60" s="1">
        <f>Master!Y60</f>
        <v>0</v>
      </c>
      <c r="C60" s="1">
        <f>Master!BI60</f>
        <v>0</v>
      </c>
      <c r="D60" s="1">
        <f>Master!CG60</f>
        <v>0</v>
      </c>
      <c r="E60" s="1">
        <f>Master!DP60</f>
        <v>0</v>
      </c>
      <c r="F60" s="1">
        <f>Master!FL60</f>
        <v>0</v>
      </c>
      <c r="G60" s="1">
        <f>Master!HN60</f>
        <v>0</v>
      </c>
      <c r="H60" s="1">
        <f>Master!IL60</f>
        <v>0</v>
      </c>
      <c r="I60" s="1">
        <f>Master!JJ60</f>
        <v>0</v>
      </c>
      <c r="J60" s="20">
        <f t="shared" si="3"/>
        <v>0</v>
      </c>
    </row>
    <row r="61" spans="1:10" s="33" customFormat="1" x14ac:dyDescent="0.2">
      <c r="A61" s="1" t="s">
        <v>66</v>
      </c>
      <c r="B61" s="1">
        <f>Master!Y61</f>
        <v>4.8892715892199998</v>
      </c>
      <c r="C61" s="1">
        <f>Master!BI61</f>
        <v>1060.7782485642701</v>
      </c>
      <c r="D61" s="1">
        <f>Master!CG61</f>
        <v>63.313773036919997</v>
      </c>
      <c r="E61" s="1">
        <f>Master!DP61</f>
        <v>55.992190631770001</v>
      </c>
      <c r="F61" s="1">
        <f>Master!FL61</f>
        <v>1051.8280782168629</v>
      </c>
      <c r="G61" s="1">
        <f>Master!HN61</f>
        <v>448.57570917607006</v>
      </c>
      <c r="H61" s="1">
        <f>Master!IL61</f>
        <v>0</v>
      </c>
      <c r="I61" s="1">
        <f>Master!JJ61</f>
        <v>99.972685190600004</v>
      </c>
      <c r="J61" s="20">
        <f t="shared" si="3"/>
        <v>2785.3499564057133</v>
      </c>
    </row>
    <row r="62" spans="1:10" s="8" customFormat="1" x14ac:dyDescent="0.2">
      <c r="A62" s="1" t="s">
        <v>61</v>
      </c>
      <c r="B62" s="1">
        <f>Master!Y62</f>
        <v>0</v>
      </c>
      <c r="C62" s="1">
        <f>Master!BI62</f>
        <v>0</v>
      </c>
      <c r="D62" s="1">
        <f>Master!CG62</f>
        <v>116.731240360109</v>
      </c>
      <c r="E62" s="1">
        <f>Master!DP62</f>
        <v>0</v>
      </c>
      <c r="F62" s="1">
        <f>Master!FL62</f>
        <v>0</v>
      </c>
      <c r="G62" s="1">
        <f>Master!HN62</f>
        <v>0</v>
      </c>
      <c r="H62" s="1">
        <f>Master!IL62</f>
        <v>0</v>
      </c>
      <c r="I62" s="1">
        <f>Master!JJ62</f>
        <v>36.24029268652</v>
      </c>
      <c r="J62" s="20">
        <f t="shared" si="3"/>
        <v>152.97153304662899</v>
      </c>
    </row>
    <row r="63" spans="1:10" s="33" customFormat="1" x14ac:dyDescent="0.2">
      <c r="A63" s="1" t="s">
        <v>35</v>
      </c>
      <c r="B63" s="1">
        <f>Master!Y63</f>
        <v>1.9380169242</v>
      </c>
      <c r="C63" s="1">
        <f>Master!BI63</f>
        <v>2179.2970918309779</v>
      </c>
      <c r="D63" s="1">
        <f>Master!CG63</f>
        <v>499.34384259044691</v>
      </c>
      <c r="E63" s="1">
        <f>Master!DP63</f>
        <v>109.19112150072</v>
      </c>
      <c r="F63" s="1">
        <f>Master!FL63</f>
        <v>761.69711586362973</v>
      </c>
      <c r="G63" s="1">
        <f>Master!HN63</f>
        <v>1582.3432742673829</v>
      </c>
      <c r="H63" s="1">
        <f>Master!IL63</f>
        <v>3574.612155004515</v>
      </c>
      <c r="I63" s="1">
        <f>Master!JJ63</f>
        <v>1896.1536385685667</v>
      </c>
      <c r="J63" s="20">
        <f t="shared" si="3"/>
        <v>10604.576256550439</v>
      </c>
    </row>
    <row r="64" spans="1:10" s="33" customFormat="1" x14ac:dyDescent="0.2">
      <c r="A64" s="1" t="s">
        <v>98</v>
      </c>
      <c r="B64" s="1">
        <f>Master!Y64</f>
        <v>0</v>
      </c>
      <c r="C64" s="1">
        <f>Master!BI64</f>
        <v>0</v>
      </c>
      <c r="D64" s="1">
        <f>Master!CG64</f>
        <v>0</v>
      </c>
      <c r="E64" s="1">
        <f>Master!DP64</f>
        <v>35.618177021400001</v>
      </c>
      <c r="F64" s="1">
        <f>Master!FL64</f>
        <v>0</v>
      </c>
      <c r="G64" s="1">
        <f>Master!HN64</f>
        <v>0</v>
      </c>
      <c r="H64" s="1">
        <f>Master!IL64</f>
        <v>0</v>
      </c>
      <c r="I64" s="1">
        <f>Master!JJ64</f>
        <v>52.743158158280011</v>
      </c>
      <c r="J64" s="20">
        <f t="shared" si="3"/>
        <v>88.361335179680012</v>
      </c>
    </row>
    <row r="65" spans="1:11" s="33" customFormat="1" x14ac:dyDescent="0.2">
      <c r="A65" s="2" t="s">
        <v>39</v>
      </c>
      <c r="B65" s="2">
        <f>Master!Y65</f>
        <v>279.27424228221804</v>
      </c>
      <c r="C65" s="2">
        <f>Master!BI65</f>
        <v>11471.977257492939</v>
      </c>
      <c r="D65" s="2">
        <f>Master!CG65</f>
        <v>17861.136470538848</v>
      </c>
      <c r="E65" s="2">
        <f>Master!DP65</f>
        <v>6658.3092429593889</v>
      </c>
      <c r="F65" s="2">
        <f>Master!FL65</f>
        <v>3707.0107781580418</v>
      </c>
      <c r="G65" s="2">
        <f>Master!HN65</f>
        <v>53477.580719933911</v>
      </c>
      <c r="H65" s="2">
        <f>Master!IL65</f>
        <v>12741.296763703825</v>
      </c>
      <c r="I65" s="2">
        <f>Master!JJ65</f>
        <v>90518.482750408875</v>
      </c>
      <c r="J65" s="23">
        <f>SUM(B65:I65)</f>
        <v>196715.06822547805</v>
      </c>
      <c r="K65" s="1"/>
    </row>
    <row r="66" spans="1:11" s="33" customFormat="1" x14ac:dyDescent="0.2">
      <c r="A66" s="1"/>
      <c r="B66" s="1"/>
      <c r="C66" s="1"/>
      <c r="D66" s="1"/>
      <c r="E66" s="1"/>
      <c r="F66" s="1"/>
      <c r="G66" s="1"/>
      <c r="H66" s="1"/>
      <c r="I66" s="1"/>
      <c r="J66" s="20"/>
    </row>
    <row r="67" spans="1:11" s="33" customFormat="1" x14ac:dyDescent="0.2">
      <c r="A67" s="1" t="s">
        <v>40</v>
      </c>
      <c r="B67" s="1"/>
      <c r="C67" s="1"/>
      <c r="D67" s="1"/>
      <c r="E67" s="1"/>
      <c r="F67" s="1"/>
      <c r="G67" s="1"/>
      <c r="H67" s="1"/>
      <c r="I67" s="1"/>
      <c r="J67" s="20"/>
    </row>
    <row r="68" spans="1:11" s="33" customFormat="1" x14ac:dyDescent="0.2">
      <c r="A68" s="1" t="s">
        <v>82</v>
      </c>
      <c r="B68" s="1">
        <f>Master!Y68</f>
        <v>0</v>
      </c>
      <c r="C68" s="1">
        <f>Master!BI68</f>
        <v>0</v>
      </c>
      <c r="D68" s="1">
        <f>Master!CG68</f>
        <v>0</v>
      </c>
      <c r="E68" s="1">
        <f>Master!DP68</f>
        <v>0</v>
      </c>
      <c r="F68" s="1">
        <f>Master!FL68</f>
        <v>0</v>
      </c>
      <c r="G68" s="1">
        <f>Master!HN68</f>
        <v>0</v>
      </c>
      <c r="H68" s="1">
        <f>Master!IL68</f>
        <v>0</v>
      </c>
      <c r="I68" s="1">
        <f>Master!JJ68</f>
        <v>0</v>
      </c>
      <c r="J68" s="20">
        <f>SUM(B68:I68)</f>
        <v>0</v>
      </c>
    </row>
    <row r="69" spans="1:11" s="33" customFormat="1" x14ac:dyDescent="0.2">
      <c r="A69" s="1" t="s">
        <v>100</v>
      </c>
      <c r="B69" s="1">
        <f>Master!Y69</f>
        <v>0</v>
      </c>
      <c r="C69" s="1">
        <f>Master!BI69</f>
        <v>0</v>
      </c>
      <c r="D69" s="1">
        <f>Master!CG69</f>
        <v>0</v>
      </c>
      <c r="E69" s="1">
        <f>Master!DP69</f>
        <v>0</v>
      </c>
      <c r="F69" s="1">
        <f>Master!FL69</f>
        <v>0</v>
      </c>
      <c r="G69" s="1">
        <f>Master!HN69</f>
        <v>0</v>
      </c>
      <c r="H69" s="1">
        <f>Master!IL69</f>
        <v>0</v>
      </c>
      <c r="I69" s="1">
        <f>Master!JJ69</f>
        <v>0</v>
      </c>
      <c r="J69" s="20">
        <f t="shared" ref="J69:J87" si="4">SUM(B69:I69)</f>
        <v>0</v>
      </c>
    </row>
    <row r="70" spans="1:11" s="33" customFormat="1" x14ac:dyDescent="0.2">
      <c r="A70" s="13" t="s">
        <v>164</v>
      </c>
      <c r="B70" s="1">
        <f>Master!Y70</f>
        <v>0</v>
      </c>
      <c r="C70" s="1">
        <f>Master!BI70</f>
        <v>723.33186759900002</v>
      </c>
      <c r="D70" s="1">
        <f>Master!CG70</f>
        <v>0</v>
      </c>
      <c r="E70" s="1">
        <f>Master!DP70</f>
        <v>0</v>
      </c>
      <c r="F70" s="1">
        <f>Master!FL70</f>
        <v>0</v>
      </c>
      <c r="G70" s="1">
        <f>Master!HN70</f>
        <v>25.860299959199999</v>
      </c>
      <c r="H70" s="1">
        <f>Master!IL70</f>
        <v>0</v>
      </c>
      <c r="I70" s="1">
        <f>Master!JJ70</f>
        <v>3353.9922239283005</v>
      </c>
      <c r="J70" s="20">
        <f t="shared" si="4"/>
        <v>4103.1843914865003</v>
      </c>
    </row>
    <row r="71" spans="1:11" s="33" customFormat="1" x14ac:dyDescent="0.2">
      <c r="A71" s="13" t="s">
        <v>87</v>
      </c>
      <c r="B71" s="1">
        <f>Master!Y71</f>
        <v>0</v>
      </c>
      <c r="C71" s="1">
        <f>Master!BI71</f>
        <v>0</v>
      </c>
      <c r="D71" s="1">
        <f>Master!CG71</f>
        <v>0</v>
      </c>
      <c r="E71" s="1">
        <f>Master!DP71</f>
        <v>364.56867003331001</v>
      </c>
      <c r="F71" s="1">
        <f>Master!FL71</f>
        <v>31330.376150762491</v>
      </c>
      <c r="G71" s="1">
        <f>Master!HN71</f>
        <v>0</v>
      </c>
      <c r="H71" s="1">
        <f>Master!IL71</f>
        <v>0</v>
      </c>
      <c r="I71" s="1">
        <f>Master!JJ71</f>
        <v>0</v>
      </c>
      <c r="J71" s="20">
        <f t="shared" si="4"/>
        <v>31694.944820795801</v>
      </c>
    </row>
    <row r="72" spans="1:11" s="33" customFormat="1" x14ac:dyDescent="0.2">
      <c r="A72" s="13" t="s">
        <v>232</v>
      </c>
      <c r="B72" s="1">
        <f>Master!Y72</f>
        <v>0</v>
      </c>
      <c r="C72" s="1">
        <f>Master!BI72</f>
        <v>0</v>
      </c>
      <c r="D72" s="1">
        <f>Master!CG72</f>
        <v>0</v>
      </c>
      <c r="E72" s="1">
        <f>Master!DP72</f>
        <v>0</v>
      </c>
      <c r="F72" s="1">
        <f>Master!FL72</f>
        <v>0</v>
      </c>
      <c r="G72" s="1">
        <f>Master!HN72</f>
        <v>180.95914618899999</v>
      </c>
      <c r="H72" s="1">
        <f>Master!IL72</f>
        <v>836.83177466929999</v>
      </c>
      <c r="I72" s="1">
        <f>Master!JJ72</f>
        <v>0</v>
      </c>
      <c r="J72" s="20">
        <f t="shared" si="4"/>
        <v>1017.7909208583</v>
      </c>
    </row>
    <row r="73" spans="1:11" s="33" customFormat="1" x14ac:dyDescent="0.2">
      <c r="A73" s="1" t="s">
        <v>226</v>
      </c>
      <c r="B73" s="1">
        <f>Master!Y73</f>
        <v>0</v>
      </c>
      <c r="C73" s="1">
        <f>Master!BI73</f>
        <v>0</v>
      </c>
      <c r="D73" s="1">
        <f>Master!CG73</f>
        <v>0</v>
      </c>
      <c r="E73" s="1">
        <f>Master!DP73</f>
        <v>158.78977522968</v>
      </c>
      <c r="F73" s="1">
        <f>Master!FL73</f>
        <v>0</v>
      </c>
      <c r="G73" s="1">
        <f>Master!HN73</f>
        <v>0</v>
      </c>
      <c r="H73" s="1">
        <f>Master!IL73</f>
        <v>0</v>
      </c>
      <c r="I73" s="1">
        <f>Master!JJ73</f>
        <v>0</v>
      </c>
      <c r="J73" s="20">
        <f>SUM(B73:I73)</f>
        <v>158.78977522968</v>
      </c>
    </row>
    <row r="74" spans="1:11" s="33" customFormat="1" x14ac:dyDescent="0.2">
      <c r="A74" s="13" t="s">
        <v>86</v>
      </c>
      <c r="B74" s="1">
        <f>Master!Y74</f>
        <v>0</v>
      </c>
      <c r="C74" s="1">
        <f>Master!BI74</f>
        <v>0</v>
      </c>
      <c r="D74" s="1">
        <f>Master!CG74</f>
        <v>0</v>
      </c>
      <c r="E74" s="1">
        <f>Master!DP74</f>
        <v>0</v>
      </c>
      <c r="F74" s="1">
        <f>Master!FL74</f>
        <v>0</v>
      </c>
      <c r="G74" s="1">
        <f>Master!HN74</f>
        <v>0</v>
      </c>
      <c r="H74" s="1">
        <f>Master!IL74</f>
        <v>0</v>
      </c>
      <c r="I74" s="1">
        <f>Master!JJ74</f>
        <v>0</v>
      </c>
      <c r="J74" s="20">
        <f t="shared" si="4"/>
        <v>0</v>
      </c>
    </row>
    <row r="75" spans="1:11" s="33" customFormat="1" x14ac:dyDescent="0.2">
      <c r="A75" s="13" t="s">
        <v>152</v>
      </c>
      <c r="B75" s="1">
        <f>Master!Y75</f>
        <v>0</v>
      </c>
      <c r="C75" s="1">
        <f>Master!BI75</f>
        <v>0</v>
      </c>
      <c r="D75" s="1">
        <f>Master!CG75</f>
        <v>0</v>
      </c>
      <c r="E75" s="1">
        <f>Master!DP75</f>
        <v>0</v>
      </c>
      <c r="F75" s="1">
        <f>Master!FL75</f>
        <v>0</v>
      </c>
      <c r="G75" s="1">
        <f>Master!HN75</f>
        <v>0</v>
      </c>
      <c r="H75" s="1">
        <f>Master!IL75</f>
        <v>0</v>
      </c>
      <c r="I75" s="1">
        <f>Master!JJ75</f>
        <v>0</v>
      </c>
      <c r="J75" s="20">
        <f t="shared" si="4"/>
        <v>0</v>
      </c>
    </row>
    <row r="76" spans="1:11" s="33" customFormat="1" x14ac:dyDescent="0.2">
      <c r="A76" s="13" t="s">
        <v>233</v>
      </c>
      <c r="B76" s="1">
        <f>Master!Y76</f>
        <v>125.50382740800001</v>
      </c>
      <c r="C76" s="1">
        <f>Master!BI76</f>
        <v>0</v>
      </c>
      <c r="D76" s="1">
        <f>Master!CG76</f>
        <v>0</v>
      </c>
      <c r="E76" s="1">
        <f>Master!DP76</f>
        <v>235.25851165415</v>
      </c>
      <c r="F76" s="1">
        <f>Master!FL76</f>
        <v>0</v>
      </c>
      <c r="G76" s="1">
        <f>Master!HN76</f>
        <v>14007.554092153499</v>
      </c>
      <c r="H76" s="1">
        <f>Master!IL76</f>
        <v>1028.0119594783421</v>
      </c>
      <c r="I76" s="1">
        <f>Master!JJ76</f>
        <v>39.031960368203997</v>
      </c>
      <c r="J76" s="20">
        <f t="shared" si="4"/>
        <v>15435.360351062196</v>
      </c>
    </row>
    <row r="77" spans="1:11" s="33" customFormat="1" x14ac:dyDescent="0.2">
      <c r="A77" s="13" t="s">
        <v>163</v>
      </c>
      <c r="B77" s="1">
        <f>Master!Y77</f>
        <v>0</v>
      </c>
      <c r="C77" s="1">
        <f>Master!BI77</f>
        <v>0</v>
      </c>
      <c r="D77" s="1">
        <f>Master!CG77</f>
        <v>0</v>
      </c>
      <c r="E77" s="1">
        <f>Master!DP77</f>
        <v>0</v>
      </c>
      <c r="F77" s="1">
        <f>Master!FL77</f>
        <v>0</v>
      </c>
      <c r="G77" s="1">
        <f>Master!HN77</f>
        <v>0</v>
      </c>
      <c r="H77" s="1">
        <f>Master!IL77</f>
        <v>0</v>
      </c>
      <c r="I77" s="1">
        <f>Master!JJ77</f>
        <v>0</v>
      </c>
      <c r="J77" s="20">
        <f t="shared" si="4"/>
        <v>0</v>
      </c>
    </row>
    <row r="78" spans="1:11" s="33" customFormat="1" x14ac:dyDescent="0.2">
      <c r="A78" s="1" t="s">
        <v>94</v>
      </c>
      <c r="B78" s="1">
        <f>Master!Y78</f>
        <v>0</v>
      </c>
      <c r="C78" s="1">
        <f>Master!BI78</f>
        <v>0</v>
      </c>
      <c r="D78" s="1">
        <f>Master!CG78</f>
        <v>0</v>
      </c>
      <c r="E78" s="1">
        <f>Master!DP78</f>
        <v>0</v>
      </c>
      <c r="F78" s="1">
        <f>Master!FL78</f>
        <v>0</v>
      </c>
      <c r="G78" s="1">
        <f>Master!HN78</f>
        <v>0</v>
      </c>
      <c r="H78" s="1">
        <f>Master!IL78</f>
        <v>0</v>
      </c>
      <c r="I78" s="1">
        <f>Master!JJ78</f>
        <v>0</v>
      </c>
      <c r="J78" s="20">
        <f t="shared" si="4"/>
        <v>0</v>
      </c>
    </row>
    <row r="79" spans="1:11" s="33" customFormat="1" x14ac:dyDescent="0.2">
      <c r="A79" s="1" t="s">
        <v>184</v>
      </c>
      <c r="B79" s="1">
        <f>Master!Y79</f>
        <v>0</v>
      </c>
      <c r="C79" s="1">
        <f>Master!BI79</f>
        <v>0</v>
      </c>
      <c r="D79" s="1">
        <f>Master!CG79</f>
        <v>0</v>
      </c>
      <c r="E79" s="1">
        <f>Master!DP79</f>
        <v>0</v>
      </c>
      <c r="F79" s="1">
        <f>Master!FL79</f>
        <v>0</v>
      </c>
      <c r="G79" s="1">
        <f>Master!HN79</f>
        <v>253399.14525928651</v>
      </c>
      <c r="H79" s="1">
        <f>Master!IL79</f>
        <v>6365.5795534463896</v>
      </c>
      <c r="I79" s="1">
        <f>Master!JJ79</f>
        <v>382216.97136181017</v>
      </c>
      <c r="J79" s="20">
        <f t="shared" si="4"/>
        <v>641981.69617454312</v>
      </c>
    </row>
    <row r="80" spans="1:11" s="33" customFormat="1" x14ac:dyDescent="0.2">
      <c r="A80" s="1" t="s">
        <v>42</v>
      </c>
      <c r="B80" s="1">
        <f>Master!Y80</f>
        <v>0</v>
      </c>
      <c r="C80" s="1">
        <f>Master!BI80</f>
        <v>0</v>
      </c>
      <c r="D80" s="1">
        <f>Master!CG80</f>
        <v>0</v>
      </c>
      <c r="E80" s="1">
        <f>Master!DP80</f>
        <v>0</v>
      </c>
      <c r="F80" s="1">
        <f>Master!FL80</f>
        <v>0</v>
      </c>
      <c r="G80" s="1">
        <f>Master!HN80</f>
        <v>0</v>
      </c>
      <c r="H80" s="1">
        <f>Master!IL80</f>
        <v>0</v>
      </c>
      <c r="I80" s="1">
        <f>Master!JJ80</f>
        <v>0</v>
      </c>
      <c r="J80" s="20">
        <f t="shared" si="4"/>
        <v>0</v>
      </c>
    </row>
    <row r="81" spans="1:11" s="33" customFormat="1" x14ac:dyDescent="0.2">
      <c r="A81" s="1" t="s">
        <v>91</v>
      </c>
      <c r="B81" s="1">
        <f>Master!Y81</f>
        <v>0.25</v>
      </c>
      <c r="C81" s="1">
        <f>Master!BI81</f>
        <v>1.25</v>
      </c>
      <c r="D81" s="1">
        <f>Master!CG81</f>
        <v>0</v>
      </c>
      <c r="E81" s="1">
        <f>Master!DP81</f>
        <v>0</v>
      </c>
      <c r="F81" s="1">
        <f>Master!FL81</f>
        <v>0</v>
      </c>
      <c r="G81" s="1">
        <f>Master!HN81</f>
        <v>0</v>
      </c>
      <c r="H81" s="1">
        <f>Master!IL81</f>
        <v>0</v>
      </c>
      <c r="I81" s="1">
        <f>Master!JJ81</f>
        <v>0</v>
      </c>
      <c r="J81" s="20">
        <f t="shared" si="4"/>
        <v>1.5</v>
      </c>
    </row>
    <row r="82" spans="1:11" s="33" customFormat="1" x14ac:dyDescent="0.2">
      <c r="A82" s="1" t="s">
        <v>41</v>
      </c>
      <c r="B82" s="1">
        <f>Master!Y82</f>
        <v>0</v>
      </c>
      <c r="C82" s="1">
        <f>Master!BI82</f>
        <v>0</v>
      </c>
      <c r="D82" s="1">
        <f>Master!CG82</f>
        <v>0</v>
      </c>
      <c r="E82" s="1">
        <f>Master!DP82</f>
        <v>24.082129434420001</v>
      </c>
      <c r="F82" s="1">
        <f>Master!FL82</f>
        <v>0</v>
      </c>
      <c r="G82" s="1">
        <f>Master!HN82</f>
        <v>0</v>
      </c>
      <c r="H82" s="1">
        <f>Master!IL82</f>
        <v>0</v>
      </c>
      <c r="I82" s="1">
        <f>Master!JJ82</f>
        <v>0</v>
      </c>
      <c r="J82" s="20">
        <f t="shared" si="4"/>
        <v>24.082129434420001</v>
      </c>
    </row>
    <row r="83" spans="1:11" s="33" customFormat="1" x14ac:dyDescent="0.2">
      <c r="A83" s="1" t="s">
        <v>58</v>
      </c>
      <c r="B83" s="1">
        <f>Master!Y83</f>
        <v>0</v>
      </c>
      <c r="C83" s="1">
        <f>Master!BI83</f>
        <v>0</v>
      </c>
      <c r="D83" s="1">
        <f>Master!CG83</f>
        <v>0</v>
      </c>
      <c r="E83" s="1">
        <f>Master!DP83</f>
        <v>0</v>
      </c>
      <c r="F83" s="1">
        <f>Master!FL83</f>
        <v>0</v>
      </c>
      <c r="G83" s="1">
        <f>Master!HN83</f>
        <v>0</v>
      </c>
      <c r="H83" s="1">
        <f>Master!IL83</f>
        <v>0</v>
      </c>
      <c r="I83" s="1">
        <f>Master!JJ83</f>
        <v>0</v>
      </c>
      <c r="J83" s="20">
        <f t="shared" si="4"/>
        <v>0</v>
      </c>
    </row>
    <row r="84" spans="1:11" s="33" customFormat="1" x14ac:dyDescent="0.2">
      <c r="A84" s="1" t="s">
        <v>92</v>
      </c>
      <c r="B84" s="1">
        <f>Master!Y84</f>
        <v>31.286146327400001</v>
      </c>
      <c r="C84" s="1">
        <f>Master!BI84</f>
        <v>95.52210434733</v>
      </c>
      <c r="D84" s="1">
        <f>Master!CG84</f>
        <v>0</v>
      </c>
      <c r="E84" s="1">
        <f>Master!DP84</f>
        <v>0</v>
      </c>
      <c r="F84" s="1">
        <f>Master!FL84</f>
        <v>0</v>
      </c>
      <c r="G84" s="1">
        <f>Master!HN84</f>
        <v>0</v>
      </c>
      <c r="H84" s="1">
        <f>Master!IL84</f>
        <v>0</v>
      </c>
      <c r="I84" s="1">
        <f>Master!JJ84</f>
        <v>0</v>
      </c>
      <c r="J84" s="20">
        <f t="shared" si="4"/>
        <v>126.80825067473</v>
      </c>
    </row>
    <row r="85" spans="1:11" s="33" customFormat="1" x14ac:dyDescent="0.2">
      <c r="A85" s="1" t="s">
        <v>43</v>
      </c>
      <c r="B85" s="1">
        <f>Master!Y85</f>
        <v>100.51282899820001</v>
      </c>
      <c r="C85" s="1">
        <f>Master!BI85</f>
        <v>1228.4358943806001</v>
      </c>
      <c r="D85" s="1">
        <f>Master!CG85</f>
        <v>0</v>
      </c>
      <c r="E85" s="1">
        <f>Master!DP85</f>
        <v>0</v>
      </c>
      <c r="F85" s="1">
        <f>Master!FL85</f>
        <v>0</v>
      </c>
      <c r="G85" s="1">
        <f>Master!HN85</f>
        <v>0</v>
      </c>
      <c r="H85" s="1">
        <f>Master!IL85</f>
        <v>0</v>
      </c>
      <c r="I85" s="1">
        <f>Master!JJ85</f>
        <v>0</v>
      </c>
      <c r="J85" s="20">
        <f t="shared" si="4"/>
        <v>1328.9487233788</v>
      </c>
    </row>
    <row r="86" spans="1:11" s="33" customFormat="1" x14ac:dyDescent="0.2">
      <c r="A86" s="1" t="s">
        <v>73</v>
      </c>
      <c r="B86" s="1">
        <f>Master!Y86</f>
        <v>0</v>
      </c>
      <c r="C86" s="1">
        <f>Master!BI86</f>
        <v>0</v>
      </c>
      <c r="D86" s="1">
        <f>Master!CG86</f>
        <v>0</v>
      </c>
      <c r="E86" s="1">
        <f>Master!DP86</f>
        <v>0</v>
      </c>
      <c r="F86" s="1">
        <f>Master!FL86</f>
        <v>0</v>
      </c>
      <c r="G86" s="1">
        <f>Master!HN86</f>
        <v>0</v>
      </c>
      <c r="H86" s="1">
        <f>Master!IL86</f>
        <v>0</v>
      </c>
      <c r="I86" s="1">
        <f>Master!JJ86</f>
        <v>0</v>
      </c>
      <c r="J86" s="20">
        <f t="shared" si="4"/>
        <v>0</v>
      </c>
    </row>
    <row r="87" spans="1:11" s="33" customFormat="1" x14ac:dyDescent="0.2">
      <c r="A87" s="1" t="s">
        <v>96</v>
      </c>
      <c r="B87" s="1">
        <f>Master!Y87</f>
        <v>0</v>
      </c>
      <c r="C87" s="1">
        <f>Master!BI87</f>
        <v>0</v>
      </c>
      <c r="D87" s="1">
        <f>Master!CG87</f>
        <v>0</v>
      </c>
      <c r="E87" s="1">
        <f>Master!DP87</f>
        <v>0</v>
      </c>
      <c r="F87" s="1">
        <f>Master!FL87</f>
        <v>0</v>
      </c>
      <c r="G87" s="1">
        <f>Master!HN87</f>
        <v>0</v>
      </c>
      <c r="H87" s="1">
        <f>Master!IL87</f>
        <v>0</v>
      </c>
      <c r="I87" s="1">
        <f>Master!JJ87</f>
        <v>0</v>
      </c>
      <c r="J87" s="20">
        <f t="shared" si="4"/>
        <v>0</v>
      </c>
    </row>
    <row r="88" spans="1:11" x14ac:dyDescent="0.2">
      <c r="A88" s="2" t="s">
        <v>44</v>
      </c>
      <c r="B88" s="2">
        <f>Master!Y88</f>
        <v>257.5528027336</v>
      </c>
      <c r="C88" s="2">
        <f>Master!BI88</f>
        <v>2048.5398663269302</v>
      </c>
      <c r="D88" s="2">
        <f>Master!CG88</f>
        <v>0</v>
      </c>
      <c r="E88" s="2">
        <f>Master!DP88</f>
        <v>782.69908635156003</v>
      </c>
      <c r="F88" s="2">
        <f>Master!FL88</f>
        <v>31330.376150762491</v>
      </c>
      <c r="G88" s="2">
        <f>Master!HN88</f>
        <v>267613.51879758819</v>
      </c>
      <c r="H88" s="2">
        <f>Master!IL88</f>
        <v>8230.4232875940324</v>
      </c>
      <c r="I88" s="2">
        <f>Master!JJ88</f>
        <v>385609.99554610666</v>
      </c>
      <c r="J88" s="23">
        <f>SUM(B88:I88)</f>
        <v>695873.10553746345</v>
      </c>
      <c r="K88" s="116"/>
    </row>
    <row r="89" spans="1:11" x14ac:dyDescent="0.2">
      <c r="J89" s="20"/>
    </row>
    <row r="90" spans="1:11" x14ac:dyDescent="0.2">
      <c r="A90" s="1" t="s">
        <v>45</v>
      </c>
      <c r="J90" s="20"/>
    </row>
    <row r="91" spans="1:11" x14ac:dyDescent="0.2">
      <c r="A91" s="13" t="s">
        <v>160</v>
      </c>
      <c r="B91" s="1">
        <f>Master!Y91</f>
        <v>0</v>
      </c>
      <c r="C91" s="1">
        <f>Master!BI91</f>
        <v>0</v>
      </c>
      <c r="D91" s="1">
        <f>Master!CG91</f>
        <v>0</v>
      </c>
      <c r="E91" s="1">
        <f>Master!DP91</f>
        <v>0</v>
      </c>
      <c r="F91" s="1">
        <f>Master!FL91</f>
        <v>0</v>
      </c>
      <c r="G91" s="1">
        <f>Master!HN91</f>
        <v>0.25</v>
      </c>
      <c r="H91" s="1">
        <f>Master!IL91</f>
        <v>0</v>
      </c>
      <c r="I91" s="1">
        <f>Master!JJ91</f>
        <v>44.073310714100003</v>
      </c>
      <c r="J91" s="20">
        <f t="shared" ref="J91:J96" si="5">SUM(B91:I91)</f>
        <v>44.323310714100003</v>
      </c>
    </row>
    <row r="92" spans="1:11" x14ac:dyDescent="0.2">
      <c r="A92" s="1" t="s">
        <v>46</v>
      </c>
      <c r="B92" s="1">
        <f>Master!Y92</f>
        <v>0</v>
      </c>
      <c r="C92" s="1">
        <f>Master!BI92</f>
        <v>58.861794619400001</v>
      </c>
      <c r="D92" s="1">
        <f>Master!CG92</f>
        <v>0</v>
      </c>
      <c r="E92" s="1">
        <f>Master!DP92</f>
        <v>207.54365269102999</v>
      </c>
      <c r="F92" s="1">
        <f>Master!FL92</f>
        <v>344.98125153212601</v>
      </c>
      <c r="G92" s="1">
        <f>Master!HN92</f>
        <v>0</v>
      </c>
      <c r="H92" s="1">
        <f>Master!IL92</f>
        <v>0</v>
      </c>
      <c r="I92" s="1">
        <f>Master!JJ92</f>
        <v>42.026426547500002</v>
      </c>
      <c r="J92" s="20">
        <f t="shared" si="5"/>
        <v>653.41312539005594</v>
      </c>
    </row>
    <row r="93" spans="1:11" x14ac:dyDescent="0.2">
      <c r="A93" s="1" t="s">
        <v>48</v>
      </c>
      <c r="B93" s="1">
        <f>Master!Y93</f>
        <v>0</v>
      </c>
      <c r="C93" s="1">
        <f>Master!BI93</f>
        <v>0</v>
      </c>
      <c r="D93" s="1">
        <f>Master!CG93</f>
        <v>0</v>
      </c>
      <c r="E93" s="1">
        <f>Master!DP93</f>
        <v>0</v>
      </c>
      <c r="F93" s="1">
        <f>Master!FL93</f>
        <v>0</v>
      </c>
      <c r="G93" s="1">
        <f>Master!HN93</f>
        <v>0</v>
      </c>
      <c r="H93" s="1">
        <f>Master!IL93</f>
        <v>0</v>
      </c>
      <c r="I93" s="1">
        <f>Master!JJ93</f>
        <v>0</v>
      </c>
      <c r="J93" s="20">
        <f t="shared" si="5"/>
        <v>0</v>
      </c>
    </row>
    <row r="94" spans="1:11" x14ac:dyDescent="0.2">
      <c r="A94" s="13" t="s">
        <v>162</v>
      </c>
      <c r="B94" s="1">
        <f>Master!Y94</f>
        <v>0</v>
      </c>
      <c r="C94" s="1">
        <f>Master!BI94</f>
        <v>0</v>
      </c>
      <c r="D94" s="1">
        <f>Master!CG94</f>
        <v>0</v>
      </c>
      <c r="E94" s="1">
        <f>Master!DP94</f>
        <v>0</v>
      </c>
      <c r="F94" s="1">
        <f>Master!FL94</f>
        <v>0</v>
      </c>
      <c r="G94" s="1">
        <f>Master!HN94</f>
        <v>0</v>
      </c>
      <c r="H94" s="1">
        <f>Master!IL94</f>
        <v>0</v>
      </c>
      <c r="I94" s="1">
        <f>Master!JJ94</f>
        <v>0</v>
      </c>
      <c r="J94" s="20">
        <f t="shared" si="5"/>
        <v>0</v>
      </c>
    </row>
    <row r="95" spans="1:11" x14ac:dyDescent="0.2">
      <c r="A95" s="1" t="s">
        <v>47</v>
      </c>
      <c r="B95" s="1">
        <f>Master!Y95</f>
        <v>0</v>
      </c>
      <c r="C95" s="1">
        <f>Master!BI95</f>
        <v>0</v>
      </c>
      <c r="D95" s="1">
        <f>Master!CG95</f>
        <v>1076.3485765253338</v>
      </c>
      <c r="E95" s="1">
        <f>Master!DP95</f>
        <v>0</v>
      </c>
      <c r="F95" s="1">
        <f>Master!FL95</f>
        <v>0</v>
      </c>
      <c r="G95" s="1">
        <f>Master!HN95</f>
        <v>1</v>
      </c>
      <c r="H95" s="1">
        <f>Master!IL95</f>
        <v>0</v>
      </c>
      <c r="I95" s="1">
        <f>Master!JJ95</f>
        <v>0</v>
      </c>
      <c r="J95" s="20">
        <f t="shared" si="5"/>
        <v>1077.3485765253338</v>
      </c>
    </row>
    <row r="96" spans="1:11" x14ac:dyDescent="0.2">
      <c r="A96" s="2" t="s">
        <v>49</v>
      </c>
      <c r="B96" s="2">
        <f>Master!Y96</f>
        <v>0</v>
      </c>
      <c r="C96" s="2">
        <f>Master!BI96</f>
        <v>58.861794619400001</v>
      </c>
      <c r="D96" s="2">
        <f>Master!CG96</f>
        <v>1076.3485765253338</v>
      </c>
      <c r="E96" s="2">
        <f>Master!DP96</f>
        <v>207.54365269102999</v>
      </c>
      <c r="F96" s="2">
        <f>Master!FL96</f>
        <v>344.98125153212601</v>
      </c>
      <c r="G96" s="2">
        <f>Master!HN96</f>
        <v>1.25</v>
      </c>
      <c r="H96" s="2">
        <f>Master!IL96</f>
        <v>0</v>
      </c>
      <c r="I96" s="2">
        <f>Master!JJ96</f>
        <v>86.099737261600012</v>
      </c>
      <c r="J96" s="23">
        <f t="shared" si="5"/>
        <v>1775.0850126294897</v>
      </c>
      <c r="K96" s="116"/>
    </row>
    <row r="97" spans="1:11" x14ac:dyDescent="0.2">
      <c r="J97" s="20"/>
    </row>
    <row r="98" spans="1:11" x14ac:dyDescent="0.2">
      <c r="A98" s="2" t="s">
        <v>50</v>
      </c>
      <c r="B98" s="2">
        <f>Master!Y98</f>
        <v>536.82704501581804</v>
      </c>
      <c r="C98" s="2">
        <f>Master!BI98</f>
        <v>13579.37891843927</v>
      </c>
      <c r="D98" s="2">
        <f>Master!CG98</f>
        <v>18937.485047064183</v>
      </c>
      <c r="E98" s="2">
        <f>Master!DP98</f>
        <v>7648.551982001979</v>
      </c>
      <c r="F98" s="2">
        <f>Master!FL98</f>
        <v>35382.368180452657</v>
      </c>
      <c r="G98" s="2">
        <f>Master!HN98</f>
        <v>321092.34951752209</v>
      </c>
      <c r="H98" s="2">
        <f>Master!IL98</f>
        <v>20971.72005129786</v>
      </c>
      <c r="I98" s="2">
        <f>Master!JJ98</f>
        <v>476214.57803377713</v>
      </c>
      <c r="J98" s="23">
        <f>SUM(B98:I98)</f>
        <v>894363.25877557101</v>
      </c>
    </row>
    <row r="99" spans="1:11" x14ac:dyDescent="0.2">
      <c r="J99" s="20"/>
    </row>
    <row r="100" spans="1:11" x14ac:dyDescent="0.2">
      <c r="A100" s="1" t="s">
        <v>75</v>
      </c>
      <c r="B100" s="1">
        <f>Master!Y100</f>
        <v>13938.652281780061</v>
      </c>
      <c r="C100" s="1">
        <f>Master!BI100</f>
        <v>55554.719767925359</v>
      </c>
      <c r="D100" s="1">
        <f>Master!CG100</f>
        <v>345576.57149605727</v>
      </c>
      <c r="E100" s="1">
        <f>Master!DP100</f>
        <v>569006.86126867728</v>
      </c>
      <c r="F100" s="1">
        <f>Master!FL100</f>
        <v>154145.55974062366</v>
      </c>
      <c r="G100" s="1">
        <f>Master!HN100</f>
        <v>1516448.4193789202</v>
      </c>
      <c r="H100" s="1">
        <f>Master!IL100</f>
        <v>2047860.6480687524</v>
      </c>
      <c r="I100" s="1">
        <f>Master!JJ100</f>
        <v>1967256.3714969661</v>
      </c>
      <c r="J100" s="20">
        <f>Master!$JR$100</f>
        <v>6669787.8034997014</v>
      </c>
      <c r="K100" s="116"/>
    </row>
    <row r="101" spans="1:11" x14ac:dyDescent="0.2">
      <c r="B101" s="116"/>
      <c r="C101" s="116"/>
      <c r="D101" s="116"/>
      <c r="E101" s="116"/>
      <c r="F101" s="116"/>
      <c r="G101" s="116"/>
      <c r="H101" s="116"/>
      <c r="I101" s="116"/>
      <c r="J101" s="116"/>
    </row>
  </sheetData>
  <sortState ref="A21:J43">
    <sortCondition ref="A21:A43"/>
  </sortState>
  <mergeCells count="1">
    <mergeCell ref="B2:I2"/>
  </mergeCells>
  <phoneticPr fontId="1" type="noConversion"/>
  <pageMargins left="0.75" right="0.75" top="1" bottom="1" header="0" footer="0"/>
  <pageSetup orientation="landscape" r:id="rId1"/>
  <headerFooter alignWithMargins="0"/>
  <rowBreaks count="1" manualBreakCount="1">
    <brk id="6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R191"/>
  <sheetViews>
    <sheetView tabSelected="1" zoomScaleNormal="100" workbookViewId="0">
      <pane xSplit="1" ySplit="4" topLeftCell="JH68" activePane="bottomRight" state="frozen"/>
      <selection pane="topRight" activeCell="B1" sqref="B1"/>
      <selection pane="bottomLeft" activeCell="A5" sqref="A5"/>
      <selection pane="bottomRight" activeCell="D20" sqref="D20"/>
    </sheetView>
  </sheetViews>
  <sheetFormatPr defaultColWidth="9.140625" defaultRowHeight="12.75" x14ac:dyDescent="0.2"/>
  <cols>
    <col min="1" max="1" width="31.42578125" style="76" customWidth="1"/>
    <col min="2" max="5" width="9.42578125" style="73" bestFit="1" customWidth="1"/>
    <col min="6" max="6" width="9.28515625" style="73" customWidth="1"/>
    <col min="7" max="7" width="9.42578125" style="73" bestFit="1" customWidth="1"/>
    <col min="8" max="8" width="9.7109375" style="73" bestFit="1" customWidth="1"/>
    <col min="9" max="10" width="10" style="73" bestFit="1" customWidth="1"/>
    <col min="11" max="11" width="9.42578125" style="73" bestFit="1" customWidth="1"/>
    <col min="12" max="12" width="9.28515625" style="73" customWidth="1"/>
    <col min="13" max="13" width="10" style="73" bestFit="1" customWidth="1"/>
    <col min="14" max="17" width="9.42578125" style="73" bestFit="1" customWidth="1"/>
    <col min="18" max="18" width="9.28515625" style="73" customWidth="1"/>
    <col min="19" max="19" width="9.42578125" style="73" bestFit="1" customWidth="1"/>
    <col min="20" max="21" width="9.28515625" style="73" bestFit="1" customWidth="1"/>
    <col min="22" max="25" width="9.42578125" style="73" bestFit="1" customWidth="1"/>
    <col min="26" max="26" width="9.28515625" style="74" customWidth="1"/>
    <col min="27" max="31" width="9.28515625" style="73" customWidth="1"/>
    <col min="32" max="35" width="9.5703125" style="73" bestFit="1" customWidth="1"/>
    <col min="36" max="36" width="9.28515625" style="73" customWidth="1"/>
    <col min="37" max="37" width="9.5703125" style="73" bestFit="1" customWidth="1"/>
    <col min="38" max="38" width="9.42578125" style="73" bestFit="1" customWidth="1"/>
    <col min="39" max="39" width="10" style="73" bestFit="1" customWidth="1"/>
    <col min="40" max="40" width="9.42578125" style="73" bestFit="1" customWidth="1"/>
    <col min="41" max="41" width="9.42578125" style="121" bestFit="1" customWidth="1"/>
    <col min="42" max="42" width="9.28515625" style="73" customWidth="1"/>
    <col min="43" max="43" width="9.42578125" style="73" bestFit="1" customWidth="1"/>
    <col min="44" max="44" width="9.42578125" style="75" bestFit="1" customWidth="1"/>
    <col min="45" max="47" width="9.42578125" style="73" bestFit="1" customWidth="1"/>
    <col min="48" max="48" width="9.28515625" style="73" customWidth="1"/>
    <col min="49" max="49" width="9.42578125" style="73" bestFit="1" customWidth="1"/>
    <col min="50" max="53" width="9.42578125" style="73" customWidth="1"/>
    <col min="54" max="54" width="9.28515625" style="73" customWidth="1"/>
    <col min="55" max="55" width="9.42578125" style="73" customWidth="1"/>
    <col min="56" max="57" width="9.28515625" style="73" bestFit="1" customWidth="1"/>
    <col min="58" max="61" width="9.42578125" style="73" bestFit="1" customWidth="1"/>
    <col min="62" max="62" width="12.140625" style="74" customWidth="1"/>
    <col min="63" max="64" width="11.140625" style="73" bestFit="1" customWidth="1"/>
    <col min="65" max="66" width="10" style="73" bestFit="1" customWidth="1"/>
    <col min="67" max="67" width="8.85546875" style="73" bestFit="1" customWidth="1"/>
    <col min="68" max="71" width="11.140625" style="73" bestFit="1" customWidth="1"/>
    <col min="72" max="72" width="10.5703125" style="73" customWidth="1"/>
    <col min="73" max="73" width="12.28515625" style="73" bestFit="1" customWidth="1"/>
    <col min="74" max="74" width="15.140625" style="75" bestFit="1" customWidth="1"/>
    <col min="75" max="76" width="11.140625" style="73" bestFit="1" customWidth="1"/>
    <col min="77" max="78" width="10" style="73" bestFit="1" customWidth="1"/>
    <col min="79" max="79" width="11" style="73" customWidth="1"/>
    <col min="80" max="80" width="9.28515625" style="73" bestFit="1" customWidth="1"/>
    <col min="81" max="81" width="9.85546875" style="73" bestFit="1" customWidth="1"/>
    <col min="82" max="84" width="9.42578125" style="73" bestFit="1" customWidth="1"/>
    <col min="85" max="85" width="9.85546875" style="73" bestFit="1" customWidth="1"/>
    <col min="86" max="86" width="11.7109375" style="74" bestFit="1" customWidth="1"/>
    <col min="87" max="89" width="10" style="73" bestFit="1" customWidth="1"/>
    <col min="90" max="91" width="8.7109375" style="73" bestFit="1" customWidth="1"/>
    <col min="92" max="92" width="9.85546875" style="73" bestFit="1" customWidth="1"/>
    <col min="93" max="93" width="10.28515625" style="73" bestFit="1" customWidth="1"/>
    <col min="94" max="94" width="11.140625" style="73" bestFit="1" customWidth="1"/>
    <col min="95" max="98" width="10" style="73" bestFit="1" customWidth="1"/>
    <col min="99" max="99" width="8.85546875" style="73" bestFit="1" customWidth="1"/>
    <col min="100" max="100" width="9.7109375" style="73" customWidth="1"/>
    <col min="101" max="103" width="10" style="73" bestFit="1" customWidth="1"/>
    <col min="104" max="105" width="8.7109375" style="73" bestFit="1" customWidth="1"/>
    <col min="106" max="106" width="9.85546875" style="73" bestFit="1" customWidth="1"/>
    <col min="107" max="107" width="10.28515625" style="73" bestFit="1" customWidth="1"/>
    <col min="108" max="109" width="11.140625" style="73" bestFit="1" customWidth="1"/>
    <col min="110" max="110" width="10" style="73" bestFit="1" customWidth="1"/>
    <col min="111" max="112" width="8.7109375" style="73" bestFit="1" customWidth="1"/>
    <col min="113" max="116" width="9.85546875" style="73" bestFit="1" customWidth="1"/>
    <col min="117" max="119" width="9.42578125" style="73" bestFit="1" customWidth="1"/>
    <col min="120" max="120" width="9.85546875" style="73" bestFit="1" customWidth="1"/>
    <col min="121" max="121" width="15.140625" style="74" bestFit="1" customWidth="1"/>
    <col min="122" max="123" width="10" style="73" bestFit="1" customWidth="1"/>
    <col min="124" max="124" width="8.7109375" style="73" bestFit="1" customWidth="1"/>
    <col min="125" max="125" width="8.5703125" style="73" bestFit="1" customWidth="1"/>
    <col min="126" max="126" width="8.85546875" style="73" bestFit="1" customWidth="1"/>
    <col min="127" max="127" width="15" style="73" bestFit="1" customWidth="1"/>
    <col min="128" max="129" width="10" style="73" bestFit="1" customWidth="1"/>
    <col min="130" max="131" width="8.7109375" style="73" bestFit="1" customWidth="1"/>
    <col min="132" max="132" width="8.85546875" style="73" bestFit="1" customWidth="1"/>
    <col min="133" max="133" width="14.28515625" style="73" bestFit="1" customWidth="1"/>
    <col min="134" max="134" width="8.85546875" style="73" bestFit="1" customWidth="1"/>
    <col min="135" max="135" width="9.28515625" style="73" bestFit="1" customWidth="1"/>
    <col min="136" max="136" width="8.7109375" style="73" bestFit="1" customWidth="1"/>
    <col min="137" max="137" width="8.5703125" style="73" bestFit="1" customWidth="1"/>
    <col min="138" max="138" width="8.85546875" style="73" bestFit="1" customWidth="1"/>
    <col min="139" max="139" width="9.7109375" style="73" bestFit="1" customWidth="1"/>
    <col min="140" max="140" width="8.7109375" style="73" bestFit="1" customWidth="1"/>
    <col min="141" max="141" width="9.28515625" style="73" bestFit="1" customWidth="1"/>
    <col min="142" max="142" width="8.7109375" style="73" bestFit="1" customWidth="1"/>
    <col min="143" max="143" width="8.5703125" style="73" bestFit="1" customWidth="1"/>
    <col min="144" max="144" width="8.85546875" style="73" bestFit="1" customWidth="1"/>
    <col min="145" max="145" width="14.28515625" style="73" bestFit="1" customWidth="1"/>
    <col min="146" max="146" width="8.7109375" style="73" bestFit="1" customWidth="1"/>
    <col min="147" max="147" width="9.28515625" style="73" bestFit="1" customWidth="1"/>
    <col min="148" max="148" width="8.7109375" style="73" bestFit="1" customWidth="1"/>
    <col min="149" max="149" width="8.5703125" style="73" bestFit="1" customWidth="1"/>
    <col min="150" max="150" width="8.85546875" style="73" bestFit="1" customWidth="1"/>
    <col min="151" max="151" width="14.28515625" style="73" bestFit="1" customWidth="1"/>
    <col min="152" max="152" width="8.7109375" style="73" bestFit="1" customWidth="1"/>
    <col min="153" max="153" width="9.28515625" style="73" bestFit="1" customWidth="1"/>
    <col min="154" max="154" width="8.7109375" style="73" bestFit="1" customWidth="1"/>
    <col min="155" max="155" width="8.5703125" style="73" bestFit="1" customWidth="1"/>
    <col min="156" max="156" width="8.85546875" style="73" bestFit="1" customWidth="1"/>
    <col min="157" max="157" width="9.7109375" style="73" bestFit="1" customWidth="1"/>
    <col min="158" max="158" width="8.7109375" style="73" bestFit="1" customWidth="1"/>
    <col min="159" max="159" width="9.28515625" style="73" bestFit="1" customWidth="1"/>
    <col min="160" max="160" width="8.7109375" style="73" bestFit="1" customWidth="1"/>
    <col min="161" max="161" width="8.5703125" style="73" bestFit="1" customWidth="1"/>
    <col min="162" max="162" width="7.85546875" style="73" bestFit="1" customWidth="1"/>
    <col min="163" max="163" width="13.5703125" style="73" bestFit="1" customWidth="1"/>
    <col min="164" max="165" width="11.5703125" style="73" bestFit="1" customWidth="1"/>
    <col min="166" max="167" width="10" style="73" bestFit="1" customWidth="1"/>
    <col min="168" max="168" width="11.5703125" style="73" bestFit="1" customWidth="1"/>
    <col min="169" max="169" width="12.7109375" style="73" customWidth="1"/>
    <col min="170" max="170" width="10" style="73" bestFit="1" customWidth="1"/>
    <col min="171" max="171" width="9.7109375" style="73" bestFit="1" customWidth="1"/>
    <col min="172" max="172" width="9.140625" style="73" customWidth="1"/>
    <col min="173" max="173" width="8.5703125" style="73" bestFit="1" customWidth="1"/>
    <col min="174" max="174" width="9.85546875" style="73" bestFit="1" customWidth="1"/>
    <col min="175" max="175" width="9.42578125" style="73" customWidth="1"/>
    <col min="176" max="176" width="9.140625" style="73" customWidth="1"/>
    <col min="177" max="177" width="9.28515625" style="73" bestFit="1" customWidth="1"/>
    <col min="178" max="178" width="9" style="73" bestFit="1" customWidth="1"/>
    <col min="179" max="179" width="8.5703125" style="73" bestFit="1" customWidth="1"/>
    <col min="180" max="180" width="8.85546875" style="73" bestFit="1" customWidth="1"/>
    <col min="181" max="184" width="11.140625" style="73" bestFit="1" customWidth="1"/>
    <col min="185" max="185" width="10" style="73" bestFit="1" customWidth="1"/>
    <col min="186" max="186" width="9.5703125" style="73" bestFit="1" customWidth="1"/>
    <col min="187" max="187" width="11.28515625" style="73" bestFit="1" customWidth="1"/>
    <col min="188" max="188" width="11.140625" style="73" bestFit="1" customWidth="1"/>
    <col min="189" max="191" width="10" style="73" bestFit="1" customWidth="1"/>
    <col min="192" max="192" width="9.85546875" style="73" bestFit="1" customWidth="1"/>
    <col min="193" max="193" width="12.5703125" style="73" bestFit="1" customWidth="1"/>
    <col min="194" max="196" width="11.140625" style="73" bestFit="1" customWidth="1"/>
    <col min="197" max="197" width="10" style="73" bestFit="1" customWidth="1"/>
    <col min="198" max="198" width="9.85546875" style="73" bestFit="1" customWidth="1"/>
    <col min="199" max="199" width="11.140625" style="73" bestFit="1" customWidth="1"/>
    <col min="200" max="203" width="10" style="73" bestFit="1" customWidth="1"/>
    <col min="204" max="204" width="9.85546875" style="73" bestFit="1" customWidth="1"/>
    <col min="205" max="205" width="12" style="73" customWidth="1"/>
    <col min="206" max="206" width="11.140625" style="73" bestFit="1" customWidth="1"/>
    <col min="207" max="209" width="10" style="73" bestFit="1" customWidth="1"/>
    <col min="210" max="210" width="9.28515625" style="73" customWidth="1"/>
    <col min="211" max="211" width="11.85546875" style="73" bestFit="1" customWidth="1"/>
    <col min="212" max="212" width="8.85546875" style="73" bestFit="1" customWidth="1"/>
    <col min="213" max="213" width="9.28515625" style="73" bestFit="1" customWidth="1"/>
    <col min="214" max="214" width="8.140625" style="73" customWidth="1"/>
    <col min="215" max="215" width="8.5703125" style="73" bestFit="1" customWidth="1"/>
    <col min="216" max="216" width="8.85546875" style="73" bestFit="1" customWidth="1"/>
    <col min="217" max="217" width="13.7109375" style="73" bestFit="1" customWidth="1"/>
    <col min="218" max="219" width="10.5703125" style="73" bestFit="1" customWidth="1"/>
    <col min="220" max="220" width="9.85546875" style="73" bestFit="1" customWidth="1"/>
    <col min="221" max="221" width="9.42578125" style="73" bestFit="1" customWidth="1"/>
    <col min="222" max="222" width="10.5703125" style="73" bestFit="1" customWidth="1"/>
    <col min="223" max="223" width="12" style="73" customWidth="1"/>
    <col min="224" max="224" width="11.140625" style="73" bestFit="1" customWidth="1"/>
    <col min="225" max="227" width="10" style="73" bestFit="1" customWidth="1"/>
    <col min="228" max="228" width="11.28515625" style="73" bestFit="1" customWidth="1"/>
    <col min="229" max="229" width="12" style="73" customWidth="1"/>
    <col min="230" max="230" width="11.140625" style="73" bestFit="1" customWidth="1"/>
    <col min="231" max="233" width="10" style="73" bestFit="1" customWidth="1"/>
    <col min="234" max="234" width="9.28515625" style="73" customWidth="1"/>
    <col min="235" max="235" width="10.140625" style="73" bestFit="1" customWidth="1"/>
    <col min="236" max="237" width="10" style="73" bestFit="1" customWidth="1"/>
    <col min="238" max="238" width="9.85546875" style="73" bestFit="1" customWidth="1"/>
    <col min="239" max="239" width="8.5703125" style="73" bestFit="1" customWidth="1"/>
    <col min="240" max="240" width="11.28515625" style="73" bestFit="1" customWidth="1"/>
    <col min="241" max="241" width="13.7109375" style="73" bestFit="1" customWidth="1"/>
    <col min="242" max="243" width="11.28515625" style="73" bestFit="1" customWidth="1"/>
    <col min="244" max="244" width="9.85546875" style="73" bestFit="1" customWidth="1"/>
    <col min="245" max="245" width="9.42578125" style="73" bestFit="1" customWidth="1"/>
    <col min="246" max="246" width="11.28515625" style="73" bestFit="1" customWidth="1"/>
    <col min="247" max="247" width="11.140625" style="74" bestFit="1" customWidth="1"/>
    <col min="248" max="251" width="10" style="73" bestFit="1" customWidth="1"/>
    <col min="252" max="252" width="9.85546875" style="73" bestFit="1" customWidth="1"/>
    <col min="253" max="253" width="12" style="73" customWidth="1"/>
    <col min="254" max="254" width="11.140625" style="73" bestFit="1" customWidth="1"/>
    <col min="255" max="257" width="10" style="73" bestFit="1" customWidth="1"/>
    <col min="258" max="258" width="9.85546875" style="73" bestFit="1" customWidth="1"/>
    <col min="259" max="259" width="10.140625" style="73" bestFit="1" customWidth="1"/>
    <col min="260" max="260" width="9.85546875" style="73" bestFit="1" customWidth="1"/>
    <col min="261" max="261" width="10" style="73" bestFit="1" customWidth="1"/>
    <col min="262" max="262" width="8.85546875" style="73" bestFit="1" customWidth="1"/>
    <col min="263" max="263" width="8.5703125" style="73" bestFit="1" customWidth="1"/>
    <col min="264" max="264" width="11.28515625" style="73" bestFit="1" customWidth="1"/>
    <col min="265" max="265" width="13.7109375" style="73" bestFit="1" customWidth="1"/>
    <col min="266" max="266" width="11.28515625" style="73" bestFit="1" customWidth="1"/>
    <col min="267" max="267" width="10.5703125" style="73" bestFit="1" customWidth="1"/>
    <col min="268" max="268" width="9.85546875" style="73" bestFit="1" customWidth="1"/>
    <col min="269" max="269" width="9.42578125" style="73" bestFit="1" customWidth="1"/>
    <col min="270" max="270" width="11.28515625" style="73" bestFit="1" customWidth="1"/>
    <col min="271" max="271" width="3.140625" style="73" customWidth="1"/>
    <col min="272" max="272" width="14.5703125" style="73" bestFit="1" customWidth="1"/>
    <col min="273" max="274" width="11.28515625" style="73" bestFit="1" customWidth="1"/>
    <col min="275" max="275" width="10.5703125" style="73" bestFit="1" customWidth="1"/>
    <col min="276" max="277" width="9.42578125" style="73" bestFit="1" customWidth="1"/>
    <col min="278" max="278" width="11.7109375" style="73" bestFit="1" customWidth="1"/>
    <col min="279" max="279" width="12.85546875" style="76" customWidth="1"/>
    <col min="280" max="16384" width="9.140625" style="76"/>
  </cols>
  <sheetData>
    <row r="1" spans="1:278" x14ac:dyDescent="0.2">
      <c r="A1" s="72" t="s">
        <v>225</v>
      </c>
      <c r="HO1" s="73">
        <f>HO6/HT6</f>
        <v>0.46292151829258182</v>
      </c>
      <c r="HP1" s="73">
        <f>HP6/HT6</f>
        <v>0.23788325297362209</v>
      </c>
      <c r="HR1" s="73">
        <f>HR6/HT6</f>
        <v>6.3234951330618558E-2</v>
      </c>
      <c r="HS1" s="73">
        <f>HS6/HT6</f>
        <v>6.4522562503669994E-4</v>
      </c>
      <c r="IM1" s="74">
        <f>IM6/IR6</f>
        <v>0.77956907859391555</v>
      </c>
      <c r="IN1" s="73">
        <f>IN6/IR6</f>
        <v>0.15240778747677339</v>
      </c>
    </row>
    <row r="2" spans="1:278" s="72" customFormat="1" x14ac:dyDescent="0.2">
      <c r="A2" s="72" t="s">
        <v>113</v>
      </c>
      <c r="B2" s="77" t="s">
        <v>173</v>
      </c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>
        <f>T6/Y6</f>
        <v>0.84256451914039709</v>
      </c>
      <c r="U2" s="78">
        <f>U6/Y6</f>
        <v>9.976697478109188E-2</v>
      </c>
      <c r="V2" s="78"/>
      <c r="W2" s="78"/>
      <c r="X2" s="78"/>
      <c r="Y2" s="78"/>
      <c r="Z2" s="79" t="s">
        <v>175</v>
      </c>
      <c r="AA2" s="78"/>
      <c r="AB2" s="78"/>
      <c r="AC2" s="78"/>
      <c r="AD2" s="78"/>
      <c r="AE2" s="78"/>
      <c r="AF2" s="78"/>
      <c r="AG2" s="78"/>
      <c r="AH2" s="78"/>
      <c r="AI2" s="78"/>
      <c r="AJ2" s="78"/>
      <c r="AK2" s="78"/>
      <c r="AL2" s="78"/>
      <c r="AM2" s="78"/>
      <c r="AN2" s="78"/>
      <c r="AO2" s="77"/>
      <c r="AP2" s="78"/>
      <c r="AQ2" s="78"/>
      <c r="AR2" s="80"/>
      <c r="AS2" s="78"/>
      <c r="AT2" s="78"/>
      <c r="AU2" s="78"/>
      <c r="AV2" s="78"/>
      <c r="AW2" s="78"/>
      <c r="AX2" s="78"/>
      <c r="AY2" s="78"/>
      <c r="AZ2" s="78"/>
      <c r="BA2" s="78"/>
      <c r="BB2" s="78"/>
      <c r="BC2" s="78"/>
      <c r="BD2" s="78"/>
      <c r="BE2" s="78"/>
      <c r="BF2" s="78"/>
      <c r="BG2" s="78"/>
      <c r="BH2" s="78"/>
      <c r="BI2" s="78"/>
      <c r="BJ2" s="79" t="s">
        <v>176</v>
      </c>
      <c r="BK2" s="78"/>
      <c r="BL2" s="78"/>
      <c r="BM2" s="78"/>
      <c r="BN2" s="78"/>
      <c r="BO2" s="78"/>
      <c r="BP2" s="78"/>
      <c r="BQ2" s="78"/>
      <c r="BR2" s="78"/>
      <c r="BS2" s="78"/>
      <c r="BT2" s="78"/>
      <c r="BU2" s="78"/>
      <c r="BV2" s="72">
        <f>BV6/CA6</f>
        <v>0.35042108290639679</v>
      </c>
      <c r="BW2" s="78">
        <f>BW6/CA6</f>
        <v>0.636193291079729</v>
      </c>
      <c r="BX2" s="78"/>
      <c r="BY2" s="78"/>
      <c r="BZ2" s="78"/>
      <c r="CA2" s="78"/>
      <c r="CB2" s="78"/>
      <c r="CC2" s="78"/>
      <c r="CD2" s="78"/>
      <c r="CE2" s="78"/>
      <c r="CF2" s="78"/>
      <c r="CG2" s="78"/>
      <c r="CH2" s="79" t="s">
        <v>177</v>
      </c>
      <c r="CI2" s="78"/>
      <c r="CJ2" s="78"/>
      <c r="CK2" s="78"/>
      <c r="CL2" s="78"/>
      <c r="CM2" s="78"/>
      <c r="CN2" s="78"/>
      <c r="CO2" s="78"/>
      <c r="CP2" s="78"/>
      <c r="CQ2" s="78"/>
      <c r="CR2" s="78"/>
      <c r="CS2" s="78"/>
      <c r="CT2" s="78"/>
      <c r="CU2" s="78"/>
      <c r="CV2" s="78">
        <f>CV6/DB6</f>
        <v>0.46951773155737453</v>
      </c>
      <c r="CW2" s="78">
        <f>CW6/DB6</f>
        <v>0.49194671789254707</v>
      </c>
      <c r="CX2" s="78"/>
      <c r="CY2" s="78"/>
      <c r="CZ2" s="78"/>
      <c r="DA2" s="78"/>
      <c r="DB2" s="78"/>
      <c r="DC2" s="78"/>
      <c r="DD2" s="78"/>
      <c r="DE2" s="78"/>
      <c r="DF2" s="78"/>
      <c r="DG2" s="78"/>
      <c r="DH2" s="78"/>
      <c r="DI2" s="78"/>
      <c r="DJ2" s="78"/>
      <c r="DK2" s="78"/>
      <c r="DL2" s="78">
        <f>DL6/DP6</f>
        <v>7.7148654996968602E-2</v>
      </c>
      <c r="DM2" s="78">
        <f>DM6/DP6</f>
        <v>1.3167085339375268E-2</v>
      </c>
      <c r="DN2" s="78"/>
      <c r="DO2" s="78"/>
      <c r="DP2" s="78"/>
      <c r="DQ2" s="79" t="s">
        <v>178</v>
      </c>
      <c r="DR2" s="78"/>
      <c r="DS2" s="78"/>
      <c r="DT2" s="78"/>
      <c r="DU2" s="78"/>
      <c r="DV2" s="78"/>
      <c r="DW2" s="78"/>
      <c r="DX2" s="78"/>
      <c r="DY2" s="78"/>
      <c r="DZ2" s="78"/>
      <c r="EA2" s="78"/>
      <c r="EB2" s="78"/>
      <c r="EC2" s="78"/>
      <c r="ED2" s="78"/>
      <c r="EE2" s="78"/>
      <c r="EF2" s="78"/>
      <c r="EG2" s="78"/>
      <c r="EH2" s="78"/>
      <c r="EI2" s="78"/>
      <c r="EJ2" s="78"/>
      <c r="EK2" s="78"/>
      <c r="EL2" s="78"/>
      <c r="EM2" s="78"/>
      <c r="EN2" s="78"/>
      <c r="EO2" s="78"/>
      <c r="EP2" s="78"/>
      <c r="EQ2" s="78"/>
      <c r="ER2" s="78"/>
      <c r="ES2" s="78"/>
      <c r="ET2" s="78"/>
      <c r="EU2" s="78"/>
      <c r="EV2" s="78"/>
      <c r="EW2" s="78"/>
      <c r="EX2" s="78"/>
      <c r="EY2" s="78"/>
      <c r="EZ2" s="78"/>
      <c r="FA2" s="78"/>
      <c r="FB2" s="78"/>
      <c r="FC2" s="78"/>
      <c r="FD2" s="78"/>
      <c r="FE2" s="78"/>
      <c r="FF2" s="78"/>
      <c r="FG2" s="78">
        <f>FG6/FL6</f>
        <v>0.38643047345379961</v>
      </c>
      <c r="FH2" s="78">
        <f>FH6/FL6</f>
        <v>0.40225743117105994</v>
      </c>
      <c r="FI2" s="78">
        <f>FI6/FL6</f>
        <v>0.15243678750247414</v>
      </c>
      <c r="FJ2" s="78">
        <f>FJ6/FL6</f>
        <v>5.801150220934468E-2</v>
      </c>
      <c r="FK2" s="78"/>
      <c r="FL2" s="78"/>
      <c r="FM2" s="81" t="s">
        <v>180</v>
      </c>
      <c r="FN2" s="78"/>
      <c r="FO2" s="78"/>
      <c r="FP2" s="78"/>
      <c r="FQ2" s="78"/>
      <c r="FR2" s="78"/>
      <c r="FS2" s="78"/>
      <c r="FT2" s="78"/>
      <c r="FU2" s="78"/>
      <c r="FV2" s="78"/>
      <c r="FW2" s="78"/>
      <c r="FX2" s="78"/>
      <c r="FY2" s="78"/>
      <c r="FZ2" s="78"/>
      <c r="GA2" s="78"/>
      <c r="GB2" s="78"/>
      <c r="GC2" s="78"/>
      <c r="GD2" s="78"/>
      <c r="GE2" s="78"/>
      <c r="GF2" s="78"/>
      <c r="GG2" s="78"/>
      <c r="GH2" s="78"/>
      <c r="GI2" s="78"/>
      <c r="GJ2" s="78"/>
      <c r="GK2" s="78"/>
      <c r="GL2" s="78"/>
      <c r="GM2" s="78"/>
      <c r="GN2" s="78"/>
      <c r="GO2" s="78"/>
      <c r="GP2" s="78"/>
      <c r="GQ2" s="78">
        <f>GQ6/GV6</f>
        <v>0.52140101751609524</v>
      </c>
      <c r="GR2" s="78">
        <f>GR6/GV6</f>
        <v>0.45542873250579563</v>
      </c>
      <c r="GS2" s="78"/>
      <c r="GT2" s="78"/>
      <c r="GU2" s="78"/>
      <c r="GV2" s="78"/>
      <c r="GW2" s="78"/>
      <c r="GX2" s="78"/>
      <c r="GY2" s="78"/>
      <c r="GZ2" s="78"/>
      <c r="HA2" s="78"/>
      <c r="HB2" s="78"/>
      <c r="HC2" s="78"/>
      <c r="HD2" s="78"/>
      <c r="HE2" s="78"/>
      <c r="HF2" s="78"/>
      <c r="HG2" s="78"/>
      <c r="HH2" s="78"/>
      <c r="HI2" s="78"/>
      <c r="HJ2" s="78"/>
      <c r="HK2" s="78">
        <f>HK6/HN6</f>
        <v>4.9965051401478722E-2</v>
      </c>
      <c r="HL2" s="78"/>
      <c r="HM2" s="78"/>
      <c r="HN2" s="78"/>
      <c r="HO2" s="81" t="s">
        <v>181</v>
      </c>
      <c r="HP2" s="78"/>
      <c r="HQ2" s="78"/>
      <c r="HR2" s="78"/>
      <c r="HS2" s="78"/>
      <c r="HT2" s="78"/>
      <c r="HU2" s="78"/>
      <c r="HV2" s="78"/>
      <c r="HW2" s="78"/>
      <c r="HX2" s="78"/>
      <c r="HY2" s="78"/>
      <c r="HZ2" s="78"/>
      <c r="IA2" s="78"/>
      <c r="IB2" s="78"/>
      <c r="IC2" s="78"/>
      <c r="ID2" s="78"/>
      <c r="IE2" s="78"/>
      <c r="IF2" s="78"/>
      <c r="IG2" s="78"/>
      <c r="IH2" s="78"/>
      <c r="II2" s="78">
        <f>II6/IL6</f>
        <v>0.23602122360846403</v>
      </c>
      <c r="IJ2" s="78"/>
      <c r="IK2" s="78"/>
      <c r="IL2" s="78"/>
      <c r="IM2" s="79" t="s">
        <v>182</v>
      </c>
      <c r="IN2" s="78"/>
      <c r="IO2" s="78"/>
      <c r="IP2" s="78"/>
      <c r="IQ2" s="78"/>
      <c r="IR2" s="78"/>
      <c r="IS2" s="78"/>
      <c r="IT2" s="78"/>
      <c r="IU2" s="78"/>
      <c r="IV2" s="78"/>
      <c r="IW2" s="78"/>
      <c r="IX2" s="78"/>
      <c r="IY2" s="78">
        <f>IY6/JD6</f>
        <v>0.26001740637135529</v>
      </c>
      <c r="IZ2" s="78">
        <f>IZ6/JD6</f>
        <v>0.29619471067716424</v>
      </c>
      <c r="JA2" s="78">
        <f>JA6/JD6</f>
        <v>0.34674824454397146</v>
      </c>
      <c r="JB2" s="78">
        <f>JB6/JD6</f>
        <v>9.6514764594303581E-2</v>
      </c>
      <c r="JC2" s="78"/>
      <c r="JD2" s="78"/>
      <c r="JE2" s="78"/>
      <c r="JF2" s="78"/>
      <c r="JG2" s="78"/>
      <c r="JH2" s="78"/>
      <c r="JI2" s="78"/>
      <c r="JJ2" s="78"/>
      <c r="JK2" s="78"/>
      <c r="JL2" s="114"/>
      <c r="JM2" s="115"/>
      <c r="JN2" s="115"/>
      <c r="JO2" s="115"/>
      <c r="JP2" s="114"/>
      <c r="JQ2" s="78"/>
      <c r="JR2" s="78"/>
    </row>
    <row r="3" spans="1:278" s="72" customFormat="1" x14ac:dyDescent="0.2">
      <c r="A3" s="72" t="s">
        <v>114</v>
      </c>
      <c r="B3" s="81" t="s">
        <v>115</v>
      </c>
      <c r="C3" s="78" t="s">
        <v>185</v>
      </c>
      <c r="D3" s="78"/>
      <c r="E3" s="78"/>
      <c r="F3" s="78"/>
      <c r="G3" s="78"/>
      <c r="H3" s="81" t="s">
        <v>116</v>
      </c>
      <c r="I3" s="78" t="s">
        <v>186</v>
      </c>
      <c r="J3" s="78"/>
      <c r="K3" s="78"/>
      <c r="L3" s="78"/>
      <c r="M3" s="78"/>
      <c r="N3" s="81" t="s">
        <v>62</v>
      </c>
      <c r="O3" s="78"/>
      <c r="P3" s="78" t="s">
        <v>187</v>
      </c>
      <c r="Q3" s="78"/>
      <c r="R3" s="78"/>
      <c r="S3" s="78"/>
      <c r="T3" s="82" t="s">
        <v>174</v>
      </c>
      <c r="U3" s="83"/>
      <c r="V3" s="83"/>
      <c r="W3" s="83"/>
      <c r="X3" s="83"/>
      <c r="Y3" s="83"/>
      <c r="Z3" s="79" t="s">
        <v>120</v>
      </c>
      <c r="AA3" s="78"/>
      <c r="AB3" s="78" t="s">
        <v>188</v>
      </c>
      <c r="AC3" s="78"/>
      <c r="AD3" s="78"/>
      <c r="AE3" s="78"/>
      <c r="AF3" s="81" t="s">
        <v>118</v>
      </c>
      <c r="AG3" s="78" t="s">
        <v>189</v>
      </c>
      <c r="AH3" s="78"/>
      <c r="AI3" s="78"/>
      <c r="AJ3" s="78"/>
      <c r="AK3" s="78"/>
      <c r="AL3" s="81" t="s">
        <v>117</v>
      </c>
      <c r="AM3" s="78" t="s">
        <v>190</v>
      </c>
      <c r="AN3" s="78"/>
      <c r="AO3" s="77"/>
      <c r="AP3" s="78"/>
      <c r="AQ3" s="78"/>
      <c r="AR3" s="84" t="s">
        <v>191</v>
      </c>
      <c r="AT3" s="78" t="s">
        <v>192</v>
      </c>
      <c r="AU3" s="78"/>
      <c r="AV3" s="78"/>
      <c r="AW3" s="78"/>
      <c r="AX3" s="81" t="s">
        <v>119</v>
      </c>
      <c r="AY3" s="81" t="s">
        <v>193</v>
      </c>
      <c r="AZ3" s="78"/>
      <c r="BA3" s="81"/>
      <c r="BB3" s="78"/>
      <c r="BC3" s="78"/>
      <c r="BD3" s="82" t="s">
        <v>122</v>
      </c>
      <c r="BE3" s="83"/>
      <c r="BF3" s="83"/>
      <c r="BG3" s="83"/>
      <c r="BH3" s="83"/>
      <c r="BI3" s="83"/>
      <c r="BJ3" s="79" t="s">
        <v>53</v>
      </c>
      <c r="BK3" s="78"/>
      <c r="BL3" s="78" t="s">
        <v>194</v>
      </c>
      <c r="BM3" s="78"/>
      <c r="BN3" s="78"/>
      <c r="BO3" s="78"/>
      <c r="BP3" s="78" t="s">
        <v>6</v>
      </c>
      <c r="BQ3" s="78" t="s">
        <v>195</v>
      </c>
      <c r="BR3" s="78"/>
      <c r="BS3" s="78"/>
      <c r="BT3" s="78"/>
      <c r="BU3" s="78"/>
      <c r="BV3" s="84" t="s">
        <v>123</v>
      </c>
      <c r="BW3" s="78" t="s">
        <v>196</v>
      </c>
      <c r="BX3" s="78"/>
      <c r="BY3" s="78"/>
      <c r="BZ3" s="78"/>
      <c r="CA3" s="78"/>
      <c r="CB3" s="82" t="s">
        <v>124</v>
      </c>
      <c r="CC3" s="83"/>
      <c r="CD3" s="83"/>
      <c r="CE3" s="83"/>
      <c r="CF3" s="83"/>
      <c r="CG3" s="83"/>
      <c r="CH3" s="79" t="s">
        <v>7</v>
      </c>
      <c r="CI3" s="78" t="s">
        <v>197</v>
      </c>
      <c r="CJ3" s="78"/>
      <c r="CK3" s="78"/>
      <c r="CL3" s="78"/>
      <c r="CM3" s="78"/>
      <c r="CN3" s="78"/>
      <c r="CO3" s="78" t="s">
        <v>125</v>
      </c>
      <c r="CP3" s="78" t="s">
        <v>198</v>
      </c>
      <c r="CQ3" s="78"/>
      <c r="CR3" s="78"/>
      <c r="CS3" s="78"/>
      <c r="CT3" s="78"/>
      <c r="CU3" s="78"/>
      <c r="CV3" s="81" t="s">
        <v>127</v>
      </c>
      <c r="CW3" s="78" t="s">
        <v>199</v>
      </c>
      <c r="CX3" s="78"/>
      <c r="CY3" s="78"/>
      <c r="CZ3" s="78"/>
      <c r="DA3" s="78"/>
      <c r="DB3" s="78"/>
      <c r="DC3" s="78" t="s">
        <v>126</v>
      </c>
      <c r="DD3" s="78" t="s">
        <v>200</v>
      </c>
      <c r="DE3" s="78"/>
      <c r="DF3" s="78"/>
      <c r="DG3" s="78"/>
      <c r="DH3" s="78"/>
      <c r="DI3" s="78"/>
      <c r="DJ3" s="82" t="s">
        <v>128</v>
      </c>
      <c r="DK3" s="83"/>
      <c r="DL3" s="83"/>
      <c r="DM3" s="83"/>
      <c r="DN3" s="83"/>
      <c r="DO3" s="83"/>
      <c r="DP3" s="83"/>
      <c r="DQ3" s="79" t="s">
        <v>129</v>
      </c>
      <c r="DR3" s="78" t="s">
        <v>201</v>
      </c>
      <c r="DS3" s="78"/>
      <c r="DT3" s="78"/>
      <c r="DU3" s="78"/>
      <c r="DV3" s="78"/>
      <c r="DW3" s="81" t="s">
        <v>130</v>
      </c>
      <c r="DX3" s="78" t="s">
        <v>202</v>
      </c>
      <c r="DY3" s="78"/>
      <c r="DZ3" s="78"/>
      <c r="EA3" s="78"/>
      <c r="EB3" s="78"/>
      <c r="EC3" s="81" t="s">
        <v>133</v>
      </c>
      <c r="ED3" s="78" t="s">
        <v>203</v>
      </c>
      <c r="EE3" s="78"/>
      <c r="EF3" s="78"/>
      <c r="EG3" s="78"/>
      <c r="EH3" s="78"/>
      <c r="EI3" s="81" t="s">
        <v>134</v>
      </c>
      <c r="EJ3" s="78" t="s">
        <v>204</v>
      </c>
      <c r="EK3" s="78"/>
      <c r="EL3" s="78"/>
      <c r="EM3" s="78"/>
      <c r="EN3" s="78"/>
      <c r="EO3" s="81" t="s">
        <v>132</v>
      </c>
      <c r="EP3" s="78" t="s">
        <v>205</v>
      </c>
      <c r="EQ3" s="78"/>
      <c r="ER3" s="78"/>
      <c r="ES3" s="78"/>
      <c r="ET3" s="78"/>
      <c r="EU3" s="81" t="s">
        <v>8</v>
      </c>
      <c r="EV3" s="78" t="s">
        <v>206</v>
      </c>
      <c r="EW3" s="78"/>
      <c r="EX3" s="78"/>
      <c r="EY3" s="78"/>
      <c r="EZ3" s="78"/>
      <c r="FA3" s="81" t="s">
        <v>131</v>
      </c>
      <c r="FB3" s="78" t="s">
        <v>207</v>
      </c>
      <c r="FC3" s="78"/>
      <c r="FD3" s="78"/>
      <c r="FE3" s="78"/>
      <c r="FF3" s="78"/>
      <c r="FG3" s="82" t="s">
        <v>179</v>
      </c>
      <c r="FH3" s="83"/>
      <c r="FI3" s="83"/>
      <c r="FJ3" s="83"/>
      <c r="FK3" s="83"/>
      <c r="FL3" s="83"/>
      <c r="FM3" s="81" t="s">
        <v>140</v>
      </c>
      <c r="FN3" s="78" t="s">
        <v>208</v>
      </c>
      <c r="FO3" s="78"/>
      <c r="FP3" s="78"/>
      <c r="FQ3" s="78"/>
      <c r="FR3" s="78"/>
      <c r="FS3" s="78" t="s">
        <v>137</v>
      </c>
      <c r="FT3" s="78" t="s">
        <v>209</v>
      </c>
      <c r="FU3" s="78"/>
      <c r="FV3" s="78"/>
      <c r="FW3" s="78"/>
      <c r="FX3" s="78"/>
      <c r="FY3" s="78" t="s">
        <v>9</v>
      </c>
      <c r="FZ3" s="78" t="s">
        <v>210</v>
      </c>
      <c r="GA3" s="78"/>
      <c r="GB3" s="78"/>
      <c r="GC3" s="78"/>
      <c r="GD3" s="78"/>
      <c r="GE3" s="81" t="s">
        <v>139</v>
      </c>
      <c r="GF3" s="78" t="s">
        <v>211</v>
      </c>
      <c r="GG3" s="78"/>
      <c r="GH3" s="78"/>
      <c r="GI3" s="78"/>
      <c r="GJ3" s="78"/>
      <c r="GK3" s="81" t="s">
        <v>142</v>
      </c>
      <c r="GL3" s="78" t="s">
        <v>212</v>
      </c>
      <c r="GM3" s="78"/>
      <c r="GN3" s="78"/>
      <c r="GO3" s="78"/>
      <c r="GP3" s="78"/>
      <c r="GQ3" s="81" t="s">
        <v>141</v>
      </c>
      <c r="GR3" s="78" t="s">
        <v>213</v>
      </c>
      <c r="GS3" s="78"/>
      <c r="GT3" s="78"/>
      <c r="GU3" s="78"/>
      <c r="GV3" s="78"/>
      <c r="GW3" s="81" t="s">
        <v>138</v>
      </c>
      <c r="GX3" s="78" t="s">
        <v>214</v>
      </c>
      <c r="GY3" s="78"/>
      <c r="GZ3" s="78"/>
      <c r="HA3" s="78"/>
      <c r="HB3" s="78"/>
      <c r="HC3" s="81" t="s">
        <v>52</v>
      </c>
      <c r="HD3" s="78" t="s">
        <v>215</v>
      </c>
      <c r="HE3" s="78"/>
      <c r="HF3" s="78"/>
      <c r="HG3" s="78"/>
      <c r="HH3" s="78"/>
      <c r="HI3" s="82" t="s">
        <v>136</v>
      </c>
      <c r="HJ3" s="83"/>
      <c r="HK3" s="83"/>
      <c r="HL3" s="83"/>
      <c r="HM3" s="83"/>
      <c r="HN3" s="83"/>
      <c r="HO3" s="81" t="s">
        <v>144</v>
      </c>
      <c r="HP3" s="78" t="s">
        <v>216</v>
      </c>
      <c r="HQ3" s="78"/>
      <c r="HR3" s="78"/>
      <c r="HS3" s="78" t="s">
        <v>169</v>
      </c>
      <c r="HT3" s="78"/>
      <c r="HU3" s="81" t="s">
        <v>168</v>
      </c>
      <c r="HV3" s="78"/>
      <c r="HW3" s="78" t="s">
        <v>217</v>
      </c>
      <c r="HX3" s="78"/>
      <c r="HY3" s="78"/>
      <c r="HZ3" s="78"/>
      <c r="IA3" s="81" t="s">
        <v>145</v>
      </c>
      <c r="IB3" s="78"/>
      <c r="IC3" s="78" t="s">
        <v>218</v>
      </c>
      <c r="ID3" s="78"/>
      <c r="IE3" s="78"/>
      <c r="IF3" s="78"/>
      <c r="IG3" s="82" t="s">
        <v>170</v>
      </c>
      <c r="IH3" s="83"/>
      <c r="II3" s="83"/>
      <c r="IJ3" s="83"/>
      <c r="IK3" s="83"/>
      <c r="IL3" s="83"/>
      <c r="IM3" s="79" t="s">
        <v>147</v>
      </c>
      <c r="IN3" s="78"/>
      <c r="IO3" s="78" t="s">
        <v>219</v>
      </c>
      <c r="IP3" s="78"/>
      <c r="IQ3" s="78"/>
      <c r="IR3" s="78"/>
      <c r="IS3" s="81" t="s">
        <v>148</v>
      </c>
      <c r="IT3" s="78" t="s">
        <v>220</v>
      </c>
      <c r="IU3" s="78"/>
      <c r="IV3" s="78"/>
      <c r="IW3" s="78"/>
      <c r="IX3" s="78"/>
      <c r="IY3" s="81" t="s">
        <v>149</v>
      </c>
      <c r="IZ3" s="78"/>
      <c r="JA3" s="78" t="s">
        <v>221</v>
      </c>
      <c r="JB3" s="78"/>
      <c r="JC3" s="78"/>
      <c r="JD3" s="78"/>
      <c r="JE3" s="82" t="s">
        <v>171</v>
      </c>
      <c r="JF3" s="83"/>
      <c r="JG3" s="83"/>
      <c r="JH3" s="83"/>
      <c r="JI3" s="83"/>
      <c r="JJ3" s="83"/>
      <c r="JK3" s="78"/>
      <c r="JL3" s="82" t="s">
        <v>74</v>
      </c>
      <c r="JM3" s="83"/>
      <c r="JN3" s="83"/>
      <c r="JO3" s="83"/>
      <c r="JP3" s="83"/>
      <c r="JQ3" s="83"/>
      <c r="JR3" s="83"/>
    </row>
    <row r="4" spans="1:278" x14ac:dyDescent="0.2">
      <c r="B4" s="73" t="s">
        <v>77</v>
      </c>
      <c r="C4" s="73" t="s">
        <v>54</v>
      </c>
      <c r="D4" s="73" t="s">
        <v>55</v>
      </c>
      <c r="E4" s="73" t="s">
        <v>56</v>
      </c>
      <c r="F4" s="73" t="s">
        <v>80</v>
      </c>
      <c r="G4" s="73" t="s">
        <v>11</v>
      </c>
      <c r="H4" s="73" t="s">
        <v>77</v>
      </c>
      <c r="I4" s="73" t="s">
        <v>54</v>
      </c>
      <c r="J4" s="73" t="s">
        <v>55</v>
      </c>
      <c r="K4" s="73" t="s">
        <v>56</v>
      </c>
      <c r="L4" s="73" t="s">
        <v>80</v>
      </c>
      <c r="M4" s="73" t="s">
        <v>11</v>
      </c>
      <c r="N4" s="73" t="s">
        <v>77</v>
      </c>
      <c r="O4" s="73" t="s">
        <v>54</v>
      </c>
      <c r="P4" s="73" t="s">
        <v>55</v>
      </c>
      <c r="Q4" s="73" t="s">
        <v>56</v>
      </c>
      <c r="R4" s="73" t="s">
        <v>80</v>
      </c>
      <c r="S4" s="73" t="s">
        <v>11</v>
      </c>
      <c r="T4" s="85" t="s">
        <v>77</v>
      </c>
      <c r="U4" s="85" t="s">
        <v>54</v>
      </c>
      <c r="V4" s="85" t="s">
        <v>55</v>
      </c>
      <c r="W4" s="85" t="s">
        <v>56</v>
      </c>
      <c r="X4" s="85" t="s">
        <v>81</v>
      </c>
      <c r="Y4" s="85" t="s">
        <v>11</v>
      </c>
      <c r="Z4" s="74" t="s">
        <v>77</v>
      </c>
      <c r="AA4" s="73" t="s">
        <v>54</v>
      </c>
      <c r="AB4" s="73" t="s">
        <v>55</v>
      </c>
      <c r="AC4" s="73" t="s">
        <v>56</v>
      </c>
      <c r="AD4" s="73" t="s">
        <v>80</v>
      </c>
      <c r="AE4" s="73" t="s">
        <v>11</v>
      </c>
      <c r="AF4" s="73" t="s">
        <v>77</v>
      </c>
      <c r="AG4" s="73" t="s">
        <v>54</v>
      </c>
      <c r="AH4" s="73" t="s">
        <v>55</v>
      </c>
      <c r="AI4" s="73" t="s">
        <v>56</v>
      </c>
      <c r="AJ4" s="73" t="s">
        <v>80</v>
      </c>
      <c r="AK4" s="73" t="s">
        <v>11</v>
      </c>
      <c r="AL4" s="73" t="s">
        <v>77</v>
      </c>
      <c r="AM4" s="73" t="s">
        <v>54</v>
      </c>
      <c r="AN4" s="73" t="s">
        <v>55</v>
      </c>
      <c r="AO4" s="123" t="s">
        <v>56</v>
      </c>
      <c r="AP4" s="73" t="s">
        <v>80</v>
      </c>
      <c r="AQ4" s="73" t="s">
        <v>11</v>
      </c>
      <c r="AR4" s="75" t="s">
        <v>77</v>
      </c>
      <c r="AS4" s="73" t="s">
        <v>54</v>
      </c>
      <c r="AT4" s="73" t="s">
        <v>55</v>
      </c>
      <c r="AU4" s="73" t="s">
        <v>56</v>
      </c>
      <c r="AV4" s="73" t="s">
        <v>80</v>
      </c>
      <c r="AW4" s="73" t="s">
        <v>11</v>
      </c>
      <c r="AX4" s="73" t="s">
        <v>77</v>
      </c>
      <c r="AY4" s="73" t="s">
        <v>54</v>
      </c>
      <c r="AZ4" s="73" t="s">
        <v>55</v>
      </c>
      <c r="BA4" s="73" t="s">
        <v>56</v>
      </c>
      <c r="BB4" s="73" t="s">
        <v>80</v>
      </c>
      <c r="BC4" s="73" t="s">
        <v>11</v>
      </c>
      <c r="BD4" s="85" t="s">
        <v>77</v>
      </c>
      <c r="BE4" s="85" t="s">
        <v>54</v>
      </c>
      <c r="BF4" s="85" t="s">
        <v>55</v>
      </c>
      <c r="BG4" s="85" t="s">
        <v>56</v>
      </c>
      <c r="BH4" s="85" t="s">
        <v>81</v>
      </c>
      <c r="BI4" s="85" t="s">
        <v>11</v>
      </c>
      <c r="BJ4" s="74" t="s">
        <v>77</v>
      </c>
      <c r="BK4" s="73" t="s">
        <v>54</v>
      </c>
      <c r="BL4" s="73" t="s">
        <v>55</v>
      </c>
      <c r="BM4" s="73" t="s">
        <v>56</v>
      </c>
      <c r="BN4" s="73" t="s">
        <v>80</v>
      </c>
      <c r="BO4" s="73" t="s">
        <v>11</v>
      </c>
      <c r="BP4" s="73" t="s">
        <v>77</v>
      </c>
      <c r="BQ4" s="73" t="s">
        <v>54</v>
      </c>
      <c r="BR4" s="73" t="s">
        <v>55</v>
      </c>
      <c r="BS4" s="73" t="s">
        <v>56</v>
      </c>
      <c r="BT4" s="73" t="s">
        <v>80</v>
      </c>
      <c r="BU4" s="73" t="s">
        <v>11</v>
      </c>
      <c r="BV4" s="75" t="s">
        <v>77</v>
      </c>
      <c r="BW4" s="73" t="s">
        <v>54</v>
      </c>
      <c r="BX4" s="73" t="s">
        <v>55</v>
      </c>
      <c r="BY4" s="73" t="s">
        <v>56</v>
      </c>
      <c r="BZ4" s="73" t="s">
        <v>80</v>
      </c>
      <c r="CA4" s="73" t="s">
        <v>11</v>
      </c>
      <c r="CB4" s="85" t="s">
        <v>77</v>
      </c>
      <c r="CC4" s="85" t="s">
        <v>54</v>
      </c>
      <c r="CD4" s="85" t="s">
        <v>55</v>
      </c>
      <c r="CE4" s="85" t="s">
        <v>56</v>
      </c>
      <c r="CF4" s="85" t="s">
        <v>81</v>
      </c>
      <c r="CG4" s="85" t="s">
        <v>11</v>
      </c>
      <c r="CH4" s="74" t="s">
        <v>77</v>
      </c>
      <c r="CI4" s="73" t="s">
        <v>54</v>
      </c>
      <c r="CJ4" s="73" t="s">
        <v>55</v>
      </c>
      <c r="CK4" s="73" t="s">
        <v>56</v>
      </c>
      <c r="CL4" s="73" t="s">
        <v>80</v>
      </c>
      <c r="CM4" s="86" t="s">
        <v>167</v>
      </c>
      <c r="CN4" s="73" t="s">
        <v>11</v>
      </c>
      <c r="CO4" s="73" t="s">
        <v>77</v>
      </c>
      <c r="CP4" s="73" t="s">
        <v>54</v>
      </c>
      <c r="CQ4" s="73" t="s">
        <v>55</v>
      </c>
      <c r="CR4" s="73" t="s">
        <v>56</v>
      </c>
      <c r="CS4" s="73" t="s">
        <v>80</v>
      </c>
      <c r="CT4" s="86" t="s">
        <v>167</v>
      </c>
      <c r="CU4" s="73" t="s">
        <v>11</v>
      </c>
      <c r="CV4" s="73" t="s">
        <v>77</v>
      </c>
      <c r="CW4" s="73" t="s">
        <v>54</v>
      </c>
      <c r="CX4" s="73" t="s">
        <v>55</v>
      </c>
      <c r="CY4" s="73" t="s">
        <v>56</v>
      </c>
      <c r="CZ4" s="73" t="s">
        <v>80</v>
      </c>
      <c r="DA4" s="86" t="s">
        <v>167</v>
      </c>
      <c r="DB4" s="73" t="s">
        <v>11</v>
      </c>
      <c r="DC4" s="73" t="s">
        <v>77</v>
      </c>
      <c r="DD4" s="73" t="s">
        <v>54</v>
      </c>
      <c r="DE4" s="73" t="s">
        <v>55</v>
      </c>
      <c r="DF4" s="73" t="s">
        <v>56</v>
      </c>
      <c r="DG4" s="73" t="s">
        <v>80</v>
      </c>
      <c r="DH4" s="86" t="s">
        <v>167</v>
      </c>
      <c r="DI4" s="73" t="s">
        <v>11</v>
      </c>
      <c r="DJ4" s="85" t="s">
        <v>77</v>
      </c>
      <c r="DK4" s="85" t="s">
        <v>54</v>
      </c>
      <c r="DL4" s="85" t="s">
        <v>55</v>
      </c>
      <c r="DM4" s="85" t="s">
        <v>56</v>
      </c>
      <c r="DN4" s="85" t="s">
        <v>81</v>
      </c>
      <c r="DO4" s="87" t="s">
        <v>167</v>
      </c>
      <c r="DP4" s="85" t="s">
        <v>11</v>
      </c>
      <c r="DQ4" s="74" t="s">
        <v>77</v>
      </c>
      <c r="DR4" s="73" t="s">
        <v>54</v>
      </c>
      <c r="DS4" s="73" t="s">
        <v>55</v>
      </c>
      <c r="DT4" s="73" t="s">
        <v>56</v>
      </c>
      <c r="DU4" s="73" t="s">
        <v>80</v>
      </c>
      <c r="DV4" s="73" t="s">
        <v>11</v>
      </c>
      <c r="DW4" s="73" t="s">
        <v>77</v>
      </c>
      <c r="DX4" s="73" t="s">
        <v>54</v>
      </c>
      <c r="DY4" s="73" t="s">
        <v>55</v>
      </c>
      <c r="DZ4" s="73" t="s">
        <v>56</v>
      </c>
      <c r="EA4" s="73" t="s">
        <v>80</v>
      </c>
      <c r="EB4" s="73" t="s">
        <v>11</v>
      </c>
      <c r="EC4" s="73" t="s">
        <v>77</v>
      </c>
      <c r="ED4" s="73" t="s">
        <v>54</v>
      </c>
      <c r="EE4" s="73" t="s">
        <v>55</v>
      </c>
      <c r="EF4" s="73" t="s">
        <v>56</v>
      </c>
      <c r="EG4" s="73" t="s">
        <v>80</v>
      </c>
      <c r="EH4" s="73" t="s">
        <v>11</v>
      </c>
      <c r="EI4" s="73" t="s">
        <v>77</v>
      </c>
      <c r="EJ4" s="73" t="s">
        <v>54</v>
      </c>
      <c r="EK4" s="73" t="s">
        <v>55</v>
      </c>
      <c r="EL4" s="73" t="s">
        <v>56</v>
      </c>
      <c r="EM4" s="73" t="s">
        <v>80</v>
      </c>
      <c r="EN4" s="73" t="s">
        <v>11</v>
      </c>
      <c r="EO4" s="73" t="s">
        <v>77</v>
      </c>
      <c r="EP4" s="73" t="s">
        <v>54</v>
      </c>
      <c r="EQ4" s="73" t="s">
        <v>55</v>
      </c>
      <c r="ER4" s="73" t="s">
        <v>56</v>
      </c>
      <c r="ES4" s="73" t="s">
        <v>80</v>
      </c>
      <c r="ET4" s="73" t="s">
        <v>11</v>
      </c>
      <c r="EU4" s="73" t="s">
        <v>77</v>
      </c>
      <c r="EV4" s="73" t="s">
        <v>54</v>
      </c>
      <c r="EW4" s="73" t="s">
        <v>55</v>
      </c>
      <c r="EX4" s="73" t="s">
        <v>56</v>
      </c>
      <c r="EY4" s="73" t="s">
        <v>80</v>
      </c>
      <c r="EZ4" s="73" t="s">
        <v>11</v>
      </c>
      <c r="FA4" s="73" t="s">
        <v>77</v>
      </c>
      <c r="FB4" s="73" t="s">
        <v>54</v>
      </c>
      <c r="FC4" s="73" t="s">
        <v>55</v>
      </c>
      <c r="FD4" s="73" t="s">
        <v>56</v>
      </c>
      <c r="FE4" s="73" t="s">
        <v>80</v>
      </c>
      <c r="FF4" s="73" t="s">
        <v>11</v>
      </c>
      <c r="FG4" s="85" t="s">
        <v>77</v>
      </c>
      <c r="FH4" s="85" t="s">
        <v>54</v>
      </c>
      <c r="FI4" s="85" t="s">
        <v>55</v>
      </c>
      <c r="FJ4" s="85" t="s">
        <v>56</v>
      </c>
      <c r="FK4" s="85" t="s">
        <v>80</v>
      </c>
      <c r="FL4" s="85" t="s">
        <v>5</v>
      </c>
      <c r="FM4" s="73" t="s">
        <v>77</v>
      </c>
      <c r="FN4" s="73" t="s">
        <v>54</v>
      </c>
      <c r="FO4" s="73" t="s">
        <v>55</v>
      </c>
      <c r="FP4" s="73" t="s">
        <v>56</v>
      </c>
      <c r="FQ4" s="73" t="s">
        <v>80</v>
      </c>
      <c r="FR4" s="73" t="s">
        <v>11</v>
      </c>
      <c r="FS4" s="73" t="s">
        <v>77</v>
      </c>
      <c r="FT4" s="73" t="s">
        <v>54</v>
      </c>
      <c r="FU4" s="73" t="s">
        <v>55</v>
      </c>
      <c r="FV4" s="73" t="s">
        <v>56</v>
      </c>
      <c r="FW4" s="73" t="s">
        <v>80</v>
      </c>
      <c r="FX4" s="73" t="s">
        <v>11</v>
      </c>
      <c r="FY4" s="73" t="s">
        <v>77</v>
      </c>
      <c r="FZ4" s="73" t="s">
        <v>54</v>
      </c>
      <c r="GA4" s="73" t="s">
        <v>55</v>
      </c>
      <c r="GB4" s="73" t="s">
        <v>56</v>
      </c>
      <c r="GC4" s="73" t="s">
        <v>80</v>
      </c>
      <c r="GD4" s="73" t="s">
        <v>11</v>
      </c>
      <c r="GE4" s="73" t="s">
        <v>77</v>
      </c>
      <c r="GF4" s="73" t="s">
        <v>54</v>
      </c>
      <c r="GG4" s="73" t="s">
        <v>55</v>
      </c>
      <c r="GH4" s="73" t="s">
        <v>56</v>
      </c>
      <c r="GI4" s="73" t="s">
        <v>80</v>
      </c>
      <c r="GJ4" s="73" t="s">
        <v>11</v>
      </c>
      <c r="GK4" s="73" t="s">
        <v>77</v>
      </c>
      <c r="GL4" s="73" t="s">
        <v>54</v>
      </c>
      <c r="GM4" s="73" t="s">
        <v>55</v>
      </c>
      <c r="GN4" s="73" t="s">
        <v>56</v>
      </c>
      <c r="GO4" s="73" t="s">
        <v>80</v>
      </c>
      <c r="GP4" s="73" t="s">
        <v>11</v>
      </c>
      <c r="GQ4" s="73" t="s">
        <v>77</v>
      </c>
      <c r="GR4" s="73" t="s">
        <v>54</v>
      </c>
      <c r="GS4" s="73" t="s">
        <v>55</v>
      </c>
      <c r="GT4" s="73" t="s">
        <v>56</v>
      </c>
      <c r="GU4" s="73" t="s">
        <v>80</v>
      </c>
      <c r="GV4" s="73" t="s">
        <v>11</v>
      </c>
      <c r="GW4" s="73" t="s">
        <v>77</v>
      </c>
      <c r="GX4" s="73" t="s">
        <v>54</v>
      </c>
      <c r="GY4" s="73" t="s">
        <v>55</v>
      </c>
      <c r="GZ4" s="73" t="s">
        <v>56</v>
      </c>
      <c r="HA4" s="73" t="s">
        <v>80</v>
      </c>
      <c r="HB4" s="73" t="s">
        <v>11</v>
      </c>
      <c r="HC4" s="73" t="s">
        <v>77</v>
      </c>
      <c r="HD4" s="73" t="s">
        <v>54</v>
      </c>
      <c r="HE4" s="73" t="s">
        <v>55</v>
      </c>
      <c r="HF4" s="73" t="s">
        <v>56</v>
      </c>
      <c r="HG4" s="73" t="s">
        <v>80</v>
      </c>
      <c r="HH4" s="73" t="s">
        <v>11</v>
      </c>
      <c r="HI4" s="85" t="s">
        <v>77</v>
      </c>
      <c r="HJ4" s="85" t="s">
        <v>54</v>
      </c>
      <c r="HK4" s="85" t="s">
        <v>55</v>
      </c>
      <c r="HL4" s="85" t="s">
        <v>56</v>
      </c>
      <c r="HM4" s="85" t="s">
        <v>80</v>
      </c>
      <c r="HN4" s="85" t="s">
        <v>5</v>
      </c>
      <c r="HO4" s="73" t="s">
        <v>77</v>
      </c>
      <c r="HP4" s="73" t="s">
        <v>54</v>
      </c>
      <c r="HQ4" s="73" t="s">
        <v>55</v>
      </c>
      <c r="HR4" s="73" t="s">
        <v>56</v>
      </c>
      <c r="HS4" s="73" t="s">
        <v>80</v>
      </c>
      <c r="HT4" s="73" t="s">
        <v>11</v>
      </c>
      <c r="HU4" s="73" t="s">
        <v>77</v>
      </c>
      <c r="HV4" s="73" t="s">
        <v>54</v>
      </c>
      <c r="HW4" s="73" t="s">
        <v>55</v>
      </c>
      <c r="HX4" s="73" t="s">
        <v>56</v>
      </c>
      <c r="HY4" s="73" t="s">
        <v>80</v>
      </c>
      <c r="HZ4" s="73" t="s">
        <v>11</v>
      </c>
      <c r="IA4" s="73" t="s">
        <v>77</v>
      </c>
      <c r="IB4" s="73" t="s">
        <v>54</v>
      </c>
      <c r="IC4" s="73" t="s">
        <v>55</v>
      </c>
      <c r="ID4" s="73" t="s">
        <v>56</v>
      </c>
      <c r="IE4" s="73" t="s">
        <v>80</v>
      </c>
      <c r="IF4" s="73" t="s">
        <v>11</v>
      </c>
      <c r="IG4" s="85" t="s">
        <v>77</v>
      </c>
      <c r="IH4" s="85" t="s">
        <v>54</v>
      </c>
      <c r="II4" s="85" t="s">
        <v>55</v>
      </c>
      <c r="IJ4" s="85" t="s">
        <v>56</v>
      </c>
      <c r="IK4" s="85" t="s">
        <v>80</v>
      </c>
      <c r="IL4" s="85" t="s">
        <v>5</v>
      </c>
      <c r="IM4" s="74" t="s">
        <v>77</v>
      </c>
      <c r="IN4" s="73" t="s">
        <v>54</v>
      </c>
      <c r="IO4" s="73" t="s">
        <v>55</v>
      </c>
      <c r="IP4" s="73" t="s">
        <v>56</v>
      </c>
      <c r="IQ4" s="73" t="s">
        <v>80</v>
      </c>
      <c r="IR4" s="73" t="s">
        <v>11</v>
      </c>
      <c r="IS4" s="73" t="s">
        <v>77</v>
      </c>
      <c r="IT4" s="73" t="s">
        <v>54</v>
      </c>
      <c r="IU4" s="73" t="s">
        <v>55</v>
      </c>
      <c r="IV4" s="73" t="s">
        <v>56</v>
      </c>
      <c r="IW4" s="73" t="s">
        <v>80</v>
      </c>
      <c r="IX4" s="73" t="s">
        <v>11</v>
      </c>
      <c r="IY4" s="73" t="s">
        <v>77</v>
      </c>
      <c r="IZ4" s="73" t="s">
        <v>54</v>
      </c>
      <c r="JA4" s="73" t="s">
        <v>55</v>
      </c>
      <c r="JB4" s="73" t="s">
        <v>56</v>
      </c>
      <c r="JC4" s="73" t="s">
        <v>80</v>
      </c>
      <c r="JD4" s="73" t="s">
        <v>11</v>
      </c>
      <c r="JE4" s="85" t="s">
        <v>77</v>
      </c>
      <c r="JF4" s="85" t="s">
        <v>54</v>
      </c>
      <c r="JG4" s="85" t="s">
        <v>55</v>
      </c>
      <c r="JH4" s="85" t="s">
        <v>56</v>
      </c>
      <c r="JI4" s="85" t="s">
        <v>80</v>
      </c>
      <c r="JJ4" s="85" t="s">
        <v>5</v>
      </c>
      <c r="JL4" s="85" t="s">
        <v>77</v>
      </c>
      <c r="JM4" s="85" t="s">
        <v>54</v>
      </c>
      <c r="JN4" s="85" t="s">
        <v>55</v>
      </c>
      <c r="JO4" s="85" t="s">
        <v>56</v>
      </c>
      <c r="JP4" s="85" t="s">
        <v>80</v>
      </c>
      <c r="JQ4" s="87" t="s">
        <v>167</v>
      </c>
      <c r="JR4" s="85" t="s">
        <v>5</v>
      </c>
    </row>
    <row r="5" spans="1:278" s="88" customFormat="1" x14ac:dyDescent="0.2">
      <c r="A5" s="131" t="s">
        <v>12</v>
      </c>
      <c r="B5" s="75"/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/>
      <c r="Y5" s="75"/>
      <c r="Z5" s="74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/>
      <c r="AN5" s="75"/>
      <c r="AO5" s="122"/>
      <c r="AP5" s="75"/>
      <c r="AQ5" s="75"/>
      <c r="AR5" s="75"/>
      <c r="AS5" s="75"/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/>
      <c r="BF5" s="75"/>
      <c r="BG5" s="75"/>
      <c r="BH5" s="75"/>
      <c r="BI5" s="75"/>
      <c r="BJ5" s="74"/>
      <c r="BK5" s="75"/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75"/>
      <c r="BX5" s="75"/>
      <c r="BY5" s="75"/>
      <c r="BZ5" s="75"/>
      <c r="CA5" s="75"/>
      <c r="CB5" s="75"/>
      <c r="CC5" s="75"/>
      <c r="CD5" s="75"/>
      <c r="CE5" s="75"/>
      <c r="CF5" s="75"/>
      <c r="CG5" s="75"/>
      <c r="CH5" s="74"/>
      <c r="CI5" s="75"/>
      <c r="CJ5" s="75"/>
      <c r="CK5" s="75"/>
      <c r="CL5" s="75"/>
      <c r="CM5" s="75"/>
      <c r="CN5" s="75"/>
      <c r="CO5" s="75"/>
      <c r="CP5" s="75"/>
      <c r="CQ5" s="75"/>
      <c r="CR5" s="75"/>
      <c r="CS5" s="75"/>
      <c r="CT5" s="75"/>
      <c r="CU5" s="75"/>
      <c r="CV5" s="75"/>
      <c r="CW5" s="75"/>
      <c r="CX5" s="75"/>
      <c r="CY5" s="75"/>
      <c r="CZ5" s="75"/>
      <c r="DA5" s="75"/>
      <c r="DB5" s="75"/>
      <c r="DC5" s="75"/>
      <c r="DD5" s="75"/>
      <c r="DE5" s="75"/>
      <c r="DF5" s="75"/>
      <c r="DG5" s="75"/>
      <c r="DH5" s="75"/>
      <c r="DI5" s="75"/>
      <c r="DJ5" s="75"/>
      <c r="DK5" s="75"/>
      <c r="DL5" s="75"/>
      <c r="DM5" s="75"/>
      <c r="DN5" s="75"/>
      <c r="DO5" s="75"/>
      <c r="DP5" s="75"/>
      <c r="DQ5" s="74"/>
      <c r="DR5" s="75"/>
      <c r="DS5" s="75"/>
      <c r="DT5" s="75"/>
      <c r="DU5" s="75"/>
      <c r="DV5" s="75"/>
      <c r="DW5" s="75"/>
      <c r="DX5" s="75"/>
      <c r="DY5" s="75"/>
      <c r="DZ5" s="75"/>
      <c r="EA5" s="75"/>
      <c r="EB5" s="75"/>
      <c r="EC5" s="75"/>
      <c r="ED5" s="75"/>
      <c r="EE5" s="75"/>
      <c r="EF5" s="75"/>
      <c r="EG5" s="75"/>
      <c r="EH5" s="75"/>
      <c r="EI5" s="75"/>
      <c r="EJ5" s="75"/>
      <c r="EK5" s="89"/>
      <c r="EL5" s="75"/>
      <c r="EM5" s="75"/>
      <c r="EN5" s="75"/>
      <c r="EO5" s="75"/>
      <c r="EP5" s="75"/>
      <c r="EQ5" s="75"/>
      <c r="ER5" s="75"/>
      <c r="ES5" s="75"/>
      <c r="ET5" s="75"/>
      <c r="EU5" s="75"/>
      <c r="EV5" s="75"/>
      <c r="EW5" s="75"/>
      <c r="EX5" s="75"/>
      <c r="EY5" s="75"/>
      <c r="EZ5" s="75"/>
      <c r="FA5" s="75"/>
      <c r="FB5" s="75"/>
      <c r="FC5" s="89"/>
      <c r="FD5" s="75"/>
      <c r="FE5" s="75"/>
      <c r="FF5" s="75"/>
      <c r="FG5" s="75"/>
      <c r="FH5" s="75"/>
      <c r="FI5" s="75"/>
      <c r="FJ5" s="75"/>
      <c r="FK5" s="75"/>
      <c r="FL5" s="75"/>
      <c r="FM5" s="75"/>
      <c r="FN5" s="75"/>
      <c r="FO5" s="75"/>
      <c r="FP5" s="75"/>
      <c r="FQ5" s="75"/>
      <c r="FR5" s="75"/>
      <c r="FS5" s="75"/>
      <c r="FT5" s="75"/>
      <c r="FU5" s="75"/>
      <c r="FV5" s="75"/>
      <c r="FW5" s="75"/>
      <c r="FX5" s="75"/>
      <c r="FY5" s="75"/>
      <c r="FZ5" s="75"/>
      <c r="GA5" s="75"/>
      <c r="GB5" s="75"/>
      <c r="GC5" s="75"/>
      <c r="GD5" s="75"/>
      <c r="GE5" s="75"/>
      <c r="GF5" s="75"/>
      <c r="GG5" s="75"/>
      <c r="GH5" s="75"/>
      <c r="GI5" s="75"/>
      <c r="GJ5" s="75"/>
      <c r="GK5" s="75"/>
      <c r="GL5" s="75"/>
      <c r="GM5" s="75"/>
      <c r="GN5" s="75"/>
      <c r="GO5" s="75"/>
      <c r="GP5" s="75"/>
      <c r="GQ5" s="75"/>
      <c r="GR5" s="75"/>
      <c r="GS5" s="75"/>
      <c r="GT5" s="75"/>
      <c r="GU5" s="75"/>
      <c r="GV5" s="75"/>
      <c r="GW5" s="75"/>
      <c r="GX5" s="75"/>
      <c r="GY5" s="75"/>
      <c r="GZ5" s="75"/>
      <c r="HA5" s="75"/>
      <c r="HB5" s="75"/>
      <c r="HC5" s="75"/>
      <c r="HD5" s="75"/>
      <c r="HE5" s="75"/>
      <c r="HF5" s="75"/>
      <c r="HG5" s="75"/>
      <c r="HH5" s="75"/>
      <c r="HI5" s="75"/>
      <c r="HJ5" s="75"/>
      <c r="HK5" s="75"/>
      <c r="HL5" s="75"/>
      <c r="HM5" s="75"/>
      <c r="HN5" s="75"/>
      <c r="HO5" s="75"/>
      <c r="HP5" s="75"/>
      <c r="HQ5" s="75"/>
      <c r="HR5" s="75"/>
      <c r="HS5" s="75"/>
      <c r="HT5" s="75"/>
      <c r="HU5" s="75"/>
      <c r="HV5" s="75"/>
      <c r="HW5" s="75"/>
      <c r="HX5" s="75"/>
      <c r="HY5" s="75"/>
      <c r="HZ5" s="75"/>
      <c r="IA5" s="75"/>
      <c r="IB5" s="75"/>
      <c r="IC5" s="75"/>
      <c r="ID5" s="75"/>
      <c r="IE5" s="75"/>
      <c r="IF5" s="75"/>
      <c r="IG5" s="75"/>
      <c r="IH5" s="75"/>
      <c r="II5" s="75"/>
      <c r="IJ5" s="75"/>
      <c r="IK5" s="75"/>
      <c r="IL5" s="75"/>
      <c r="IM5" s="74"/>
      <c r="IN5" s="75"/>
      <c r="IO5" s="75"/>
      <c r="IP5" s="75"/>
      <c r="IQ5" s="75"/>
      <c r="IR5" s="75"/>
      <c r="IS5" s="75"/>
      <c r="IT5" s="75"/>
      <c r="IU5" s="75"/>
      <c r="IV5" s="75"/>
      <c r="IW5" s="75"/>
      <c r="IX5" s="75"/>
      <c r="IY5" s="75"/>
      <c r="IZ5" s="75"/>
      <c r="JA5" s="75"/>
      <c r="JB5" s="75"/>
      <c r="JC5" s="75"/>
      <c r="JD5" s="75"/>
      <c r="JE5" s="75"/>
      <c r="JF5" s="75"/>
      <c r="JG5" s="75"/>
      <c r="JH5" s="75"/>
      <c r="JI5" s="75"/>
      <c r="JJ5" s="75"/>
      <c r="JK5" s="75"/>
      <c r="JL5" s="75"/>
      <c r="JM5" s="75"/>
      <c r="JN5" s="75"/>
      <c r="JO5" s="75"/>
      <c r="JP5" s="75"/>
      <c r="JQ5" s="75"/>
      <c r="JR5" s="75"/>
    </row>
    <row r="6" spans="1:278" s="90" customFormat="1" ht="12" customHeight="1" x14ac:dyDescent="0.2">
      <c r="A6" s="132" t="s">
        <v>13</v>
      </c>
      <c r="B6" s="117">
        <v>2684.3061754617602</v>
      </c>
      <c r="C6" s="69">
        <v>203.14793234383001</v>
      </c>
      <c r="D6" s="69">
        <v>69.163967258200003</v>
      </c>
      <c r="E6" s="69">
        <v>20.5</v>
      </c>
      <c r="G6" s="90">
        <f t="shared" ref="G6:G17" si="0">SUM(B6:F6)</f>
        <v>2977.11807506379</v>
      </c>
      <c r="H6" s="119">
        <v>1075.3991982381901</v>
      </c>
      <c r="I6" s="119">
        <v>307.27679576628009</v>
      </c>
      <c r="J6" s="119">
        <v>153.24503276900998</v>
      </c>
      <c r="K6" s="119">
        <v>38</v>
      </c>
      <c r="L6" s="94">
        <v>14.1328372163</v>
      </c>
      <c r="M6" s="90">
        <f>SUM(H6:L6)</f>
        <v>1588.0538639897802</v>
      </c>
      <c r="N6" s="90">
        <v>550.997306632</v>
      </c>
      <c r="S6" s="90">
        <f>SUM(N6:R6)</f>
        <v>550.997306632</v>
      </c>
      <c r="T6" s="91">
        <f>SUM(B6,H6,N6)</f>
        <v>4310.7026803319504</v>
      </c>
      <c r="U6" s="91">
        <f>SUM(C6,I6,O6)</f>
        <v>510.4247281101101</v>
      </c>
      <c r="V6" s="91">
        <f>SUM(D6,J6,P6)</f>
        <v>222.40900002720997</v>
      </c>
      <c r="W6" s="91">
        <f>SUM(E6,K6,Q6)</f>
        <v>58.5</v>
      </c>
      <c r="X6" s="91">
        <f>SUM(F6,L6,R6)</f>
        <v>14.1328372163</v>
      </c>
      <c r="Y6" s="91">
        <f t="shared" ref="Y6:Y17" si="1">SUM(T6:X6)</f>
        <v>5116.1692456855699</v>
      </c>
      <c r="Z6" s="92"/>
      <c r="AE6" s="90">
        <f>SUM(Z6:AD6)</f>
        <v>0</v>
      </c>
      <c r="AF6" s="119"/>
      <c r="AG6" s="119"/>
      <c r="AH6" s="119"/>
      <c r="AI6" s="119"/>
      <c r="AJ6" s="94"/>
      <c r="AK6" s="90">
        <f t="shared" ref="AK6:AK17" si="2">SUM(AF6:AJ6)</f>
        <v>0</v>
      </c>
      <c r="AL6" s="119">
        <v>177.04011010229996</v>
      </c>
      <c r="AM6" s="119">
        <v>29.260275633199999</v>
      </c>
      <c r="AN6" s="119"/>
      <c r="AO6" s="119">
        <v>1.5</v>
      </c>
      <c r="AP6" s="94"/>
      <c r="AQ6" s="90">
        <f>SUM(AL6:AP6)</f>
        <v>207.80038573549996</v>
      </c>
      <c r="AS6" s="90">
        <v>132.42054500629999</v>
      </c>
      <c r="AU6" s="90">
        <v>1.75</v>
      </c>
      <c r="AW6" s="90">
        <f>SUM(AR6:AV6)</f>
        <v>134.17054500629999</v>
      </c>
      <c r="BC6" s="90">
        <f>SUM(AX6:BB6)</f>
        <v>0</v>
      </c>
      <c r="BD6" s="91">
        <f>SUM(Z6,AF6,AL6,AR6,AX6)</f>
        <v>177.04011010229996</v>
      </c>
      <c r="BE6" s="91">
        <f>SUM(AA6,AG6,AM6,AS6,AY6)</f>
        <v>161.68082063949998</v>
      </c>
      <c r="BF6" s="91">
        <f>SUM(AB6,AH6,AN6,AT6,AZ6)</f>
        <v>0</v>
      </c>
      <c r="BG6" s="91">
        <f>SUM(AC6,AI6,AO6,AU6,BA6)</f>
        <v>3.25</v>
      </c>
      <c r="BH6" s="91">
        <f>SUM(AD6,AJ6,AP6,AV6,BB6)</f>
        <v>0</v>
      </c>
      <c r="BI6" s="91">
        <f>SUM(BD6:BH6)</f>
        <v>341.97093074179998</v>
      </c>
      <c r="BJ6" s="120">
        <v>87.913205621000003</v>
      </c>
      <c r="BK6" s="119">
        <v>133.57766174349999</v>
      </c>
      <c r="BL6" s="119"/>
      <c r="BM6" s="119"/>
      <c r="BO6" s="90">
        <f>SUM(BJ6:BN6)</f>
        <v>221.49086736449999</v>
      </c>
      <c r="BP6" s="119"/>
      <c r="BQ6" s="119">
        <v>10.03792539701</v>
      </c>
      <c r="BR6" s="119"/>
      <c r="BS6" s="119">
        <v>2</v>
      </c>
      <c r="BU6" s="90">
        <f>SUM(BP6:BT6)</f>
        <v>12.03792539701</v>
      </c>
      <c r="BV6" s="119">
        <v>4583.633824790043</v>
      </c>
      <c r="BW6" s="119">
        <v>8321.637111304959</v>
      </c>
      <c r="BX6" s="119">
        <v>94.531109712047993</v>
      </c>
      <c r="BY6" s="119">
        <v>80.557693890479996</v>
      </c>
      <c r="BZ6" s="119"/>
      <c r="CA6" s="90">
        <f>SUM(BV6:BZ6)</f>
        <v>13080.359739697531</v>
      </c>
      <c r="CB6" s="91">
        <f>SUM(BJ6,BP6,BV6)</f>
        <v>4671.5470304110431</v>
      </c>
      <c r="CC6" s="91">
        <f>SUM(BK6,BQ6,BW6)</f>
        <v>8465.2526984454689</v>
      </c>
      <c r="CD6" s="91">
        <f>SUM(BL6,BR6,BX6)</f>
        <v>94.531109712047993</v>
      </c>
      <c r="CE6" s="91">
        <f>SUM(BM6,BS6,BY6)</f>
        <v>82.557693890479996</v>
      </c>
      <c r="CF6" s="91">
        <f>SUM(BN6,BT6,BZ6)</f>
        <v>0</v>
      </c>
      <c r="CG6" s="91">
        <f t="shared" ref="CG6:CG17" si="3">SUM(CB6:CF6)</f>
        <v>13313.888532459041</v>
      </c>
      <c r="CH6" s="120">
        <v>109.7717362791</v>
      </c>
      <c r="CI6" s="119">
        <v>497.54123851841996</v>
      </c>
      <c r="CJ6" s="119">
        <v>8.3914332485299994</v>
      </c>
      <c r="CK6" s="119">
        <v>6.25</v>
      </c>
      <c r="CL6" s="119"/>
      <c r="CM6" s="119"/>
      <c r="CN6" s="90">
        <f>SUM(CH6:CM6)</f>
        <v>621.95440804604993</v>
      </c>
      <c r="CO6" s="119">
        <v>754.15860720849003</v>
      </c>
      <c r="CP6" s="119">
        <v>3040.6321851253369</v>
      </c>
      <c r="CQ6" s="119">
        <v>966.22822379247975</v>
      </c>
      <c r="CR6" s="119">
        <v>158.09325550793</v>
      </c>
      <c r="CS6" s="90">
        <v>11.154202310640001</v>
      </c>
      <c r="CU6" s="90">
        <f>SUM(CO6:CT6)</f>
        <v>4930.2664739448774</v>
      </c>
      <c r="CV6" s="119">
        <v>4184.0785563387799</v>
      </c>
      <c r="CW6" s="119">
        <v>4383.9530966551411</v>
      </c>
      <c r="CX6" s="119">
        <v>255.55195552762001</v>
      </c>
      <c r="CY6" s="119">
        <v>80.657997205209995</v>
      </c>
      <c r="CZ6" s="119">
        <v>7.1972497565799998</v>
      </c>
      <c r="DA6" s="119"/>
      <c r="DB6" s="90">
        <f>SUM(CV6:DA6)</f>
        <v>8911.4388554833313</v>
      </c>
      <c r="DC6" s="119">
        <v>14316.155654758139</v>
      </c>
      <c r="DD6" s="119">
        <v>26064.934495518653</v>
      </c>
      <c r="DE6" s="119">
        <v>3300.5870186847301</v>
      </c>
      <c r="DF6" s="119">
        <v>528.27062807555512</v>
      </c>
      <c r="DG6" s="119">
        <v>54.034981503849998</v>
      </c>
      <c r="DH6" s="119"/>
      <c r="DI6" s="90">
        <f>SUM(DC6:DH6)</f>
        <v>44263.982778540929</v>
      </c>
      <c r="DJ6" s="91">
        <f t="shared" ref="DJ6:DO6" si="4">SUM(CH6,CO6,CV6,DC6)</f>
        <v>19364.164554584509</v>
      </c>
      <c r="DK6" s="91">
        <f t="shared" si="4"/>
        <v>33987.061015817555</v>
      </c>
      <c r="DL6" s="91">
        <f t="shared" si="4"/>
        <v>4530.7586312533604</v>
      </c>
      <c r="DM6" s="91">
        <f t="shared" si="4"/>
        <v>773.27188078869517</v>
      </c>
      <c r="DN6" s="91">
        <f t="shared" si="4"/>
        <v>72.38643357107</v>
      </c>
      <c r="DO6" s="91">
        <f t="shared" si="4"/>
        <v>0</v>
      </c>
      <c r="DP6" s="91">
        <f t="shared" ref="DP6:DP17" si="5">SUM(DJ6:DO6)</f>
        <v>58727.642516015185</v>
      </c>
      <c r="DQ6" s="120">
        <v>998.88831347642008</v>
      </c>
      <c r="DR6" s="119">
        <v>933.2308906948299</v>
      </c>
      <c r="DS6" s="119">
        <v>310.86854937206999</v>
      </c>
      <c r="DT6" s="119">
        <v>83.251168393239993</v>
      </c>
      <c r="DV6" s="90">
        <f>SUM(DQ6:DU6)</f>
        <v>2326.2389219365596</v>
      </c>
      <c r="DW6" s="119">
        <v>4665.2573521123586</v>
      </c>
      <c r="DX6" s="119">
        <v>6883.1861023941201</v>
      </c>
      <c r="DY6" s="119">
        <v>1893.8700873601497</v>
      </c>
      <c r="DZ6" s="119">
        <v>639.69243096204195</v>
      </c>
      <c r="EA6" s="119"/>
      <c r="EB6" s="90">
        <f>SUM(DW6:EA6)</f>
        <v>14082.005972828672</v>
      </c>
      <c r="EC6" s="119">
        <v>2450.0486710295527</v>
      </c>
      <c r="ED6" s="119">
        <v>1396.0066078134871</v>
      </c>
      <c r="EE6" s="119">
        <v>856.83628692832485</v>
      </c>
      <c r="EF6" s="119">
        <v>290.57992812631903</v>
      </c>
      <c r="EG6" s="119"/>
      <c r="EH6" s="90">
        <f>SUM(EC6:EG6)</f>
        <v>4993.4714938976831</v>
      </c>
      <c r="EI6" s="119">
        <v>2080.1347534676402</v>
      </c>
      <c r="EJ6" s="119">
        <v>462.79044377515305</v>
      </c>
      <c r="EK6" s="119">
        <v>289.76909933281297</v>
      </c>
      <c r="EL6" s="119">
        <v>50.057011384900001</v>
      </c>
      <c r="EM6" s="119"/>
      <c r="EN6" s="90">
        <f t="shared" ref="EN6:EN17" si="6">SUM(EI6:EM6)</f>
        <v>2882.751307960506</v>
      </c>
      <c r="EO6" s="119">
        <v>2577.0106059046816</v>
      </c>
      <c r="EP6" s="119">
        <v>4002.9049516528662</v>
      </c>
      <c r="EQ6" s="119">
        <v>1374.4636647739856</v>
      </c>
      <c r="ER6" s="119">
        <v>370.16256846811405</v>
      </c>
      <c r="ES6" s="119">
        <v>32.920451569390003</v>
      </c>
      <c r="ET6" s="90">
        <f t="shared" ref="ET6:ET17" si="7">SUM(EO6:ES6)</f>
        <v>8357.4622423690362</v>
      </c>
      <c r="EU6" s="119">
        <v>1907.7244765333442</v>
      </c>
      <c r="EV6" s="119">
        <v>1620.5362514141589</v>
      </c>
      <c r="EW6" s="119">
        <v>1075.8034452389902</v>
      </c>
      <c r="EX6" s="119">
        <v>715.47658947266996</v>
      </c>
      <c r="EY6" s="119"/>
      <c r="EZ6" s="90">
        <f t="shared" ref="EZ6:EZ17" si="8">SUM(EU6:EY6)</f>
        <v>5319.5407626591632</v>
      </c>
      <c r="FA6" s="119">
        <v>48.166993517400002</v>
      </c>
      <c r="FB6" s="119">
        <v>31.75625983142</v>
      </c>
      <c r="FC6" s="119">
        <v>7.8991462756870003</v>
      </c>
      <c r="FD6" s="119">
        <v>61.653570226825991</v>
      </c>
      <c r="FE6" s="119"/>
      <c r="FF6" s="90">
        <f>SUM(FA6:FE6)</f>
        <v>149.47596985133299</v>
      </c>
      <c r="FG6" s="91">
        <f t="shared" ref="FG6:FG18" si="9">SUM(DQ6,DW6,EC6,EI6,EO6,EU6,FA6)</f>
        <v>14727.231166041396</v>
      </c>
      <c r="FH6" s="91">
        <f t="shared" ref="FH6:FH18" si="10">SUM(DR6,DX6,ED6,EJ6,EP6,EV6,FB6)</f>
        <v>15330.411507576036</v>
      </c>
      <c r="FI6" s="91">
        <f t="shared" ref="FI6:FI18" si="11">SUM(DS6,DY6,EE6,EK6,EQ6,EW6,FC6)</f>
        <v>5809.5102792820198</v>
      </c>
      <c r="FJ6" s="91">
        <f t="shared" ref="FJ6:FJ18" si="12">SUM(DT6,DZ6,EF6,EL6,ER6,EX6,FD6)</f>
        <v>2210.873267034111</v>
      </c>
      <c r="FK6" s="91">
        <f t="shared" ref="FK6:FK18" si="13">SUM(DU6,EA6,EG6,EM6,ES6,EY6,FE6)</f>
        <v>32.920451569390003</v>
      </c>
      <c r="FL6" s="91">
        <f>SUM(FG6:FK6)</f>
        <v>38110.946671502956</v>
      </c>
      <c r="FM6" s="119">
        <v>61856.081969015759</v>
      </c>
      <c r="FN6" s="119">
        <v>70085.097325711817</v>
      </c>
      <c r="FO6" s="119">
        <v>11143.178596250626</v>
      </c>
      <c r="FP6" s="119">
        <v>1849.903295864709</v>
      </c>
      <c r="FR6" s="90">
        <f t="shared" ref="FR6:FR17" si="14">SUM(FM6:FQ6)</f>
        <v>144934.26118684289</v>
      </c>
      <c r="FS6" s="119">
        <v>4189.2813742203016</v>
      </c>
      <c r="FT6" s="119">
        <v>547.46423733639995</v>
      </c>
      <c r="FU6" s="119"/>
      <c r="FV6" s="119">
        <v>10.5</v>
      </c>
      <c r="FX6" s="90">
        <f t="shared" ref="FX6:FX17" si="15">SUM(FS6:FW6)</f>
        <v>4747.245611556702</v>
      </c>
      <c r="FY6" s="119">
        <v>1715.6720163304999</v>
      </c>
      <c r="FZ6" s="119">
        <v>1216.7489327536</v>
      </c>
      <c r="GA6" s="119">
        <v>14.813397223600001</v>
      </c>
      <c r="GB6" s="119">
        <v>9.25</v>
      </c>
      <c r="GC6" s="119"/>
      <c r="GD6" s="90">
        <f t="shared" ref="GD6:GD17" si="16">SUM(FY6:GC6)</f>
        <v>2956.4843463077</v>
      </c>
      <c r="GE6" s="119">
        <v>14880.712570541951</v>
      </c>
      <c r="GF6" s="119">
        <v>5392.9425662835683</v>
      </c>
      <c r="GG6" s="119">
        <v>2001.3667012485548</v>
      </c>
      <c r="GH6" s="119">
        <v>66.228495058100009</v>
      </c>
      <c r="GI6" s="119"/>
      <c r="GJ6" s="90">
        <f t="shared" ref="GJ6:GJ14" si="17">SUM(GE6:GI6)</f>
        <v>22341.250333132179</v>
      </c>
      <c r="GK6" s="119">
        <v>8268.356961753434</v>
      </c>
      <c r="GL6" s="119">
        <v>797.66966282763201</v>
      </c>
      <c r="GM6" s="119">
        <v>134.26254720010002</v>
      </c>
      <c r="GN6" s="119">
        <v>29.25</v>
      </c>
      <c r="GO6" s="119"/>
      <c r="GP6" s="90">
        <f t="shared" ref="GP6:GP17" si="18">SUM(GK6:GO6)</f>
        <v>9229.5391717811654</v>
      </c>
      <c r="GQ6" s="119">
        <v>76641.637168357003</v>
      </c>
      <c r="GR6" s="119">
        <v>66944.256915794031</v>
      </c>
      <c r="GS6" s="119">
        <v>3254.8417478872962</v>
      </c>
      <c r="GT6" s="119">
        <v>150.99336225912901</v>
      </c>
      <c r="GU6" s="119"/>
      <c r="GV6" s="90">
        <f t="shared" ref="GV6:GV17" si="19">SUM(GQ6:GU6)</f>
        <v>146991.72919429743</v>
      </c>
      <c r="GW6" s="119"/>
      <c r="GX6" s="119"/>
      <c r="GY6" s="119"/>
      <c r="GZ6" s="119">
        <v>0.25</v>
      </c>
      <c r="HA6" s="119"/>
      <c r="HB6" s="90">
        <f t="shared" ref="HB6:HB14" si="20">SUM(GW6:HA6)</f>
        <v>0.25</v>
      </c>
      <c r="HE6" s="119"/>
      <c r="HH6" s="90">
        <f t="shared" ref="HH6:HH14" si="21">SUM(HC6:HG6)</f>
        <v>0</v>
      </c>
      <c r="HI6" s="91">
        <f>SUM(FM6,FS6,FY6,GE6,GK6,GQ6,GW6,HC6)</f>
        <v>167551.74206021894</v>
      </c>
      <c r="HJ6" s="91">
        <f>SUM(FN6,FT6,FZ6,GF6,GL6,GR6,GX6,HD6)</f>
        <v>144984.17964070704</v>
      </c>
      <c r="HK6" s="91">
        <f>SUM(HE6,GY6,GS6,GM6,GG6,GA6,FU6,FO6)</f>
        <v>16548.462989810178</v>
      </c>
      <c r="HL6" s="91">
        <f>SUM(HF6,GZ6,GT6,GN6,GH6,GB6,FV6,FP6)</f>
        <v>2116.375153181938</v>
      </c>
      <c r="HM6" s="91">
        <f>SUM(HG6,HA6,GU6,GO6,GI6,GC6,FW6,FQ6)</f>
        <v>0</v>
      </c>
      <c r="HN6" s="91">
        <f t="shared" ref="HN6:HN17" si="22">SUM(HI6:HM6)</f>
        <v>331200.75984391809</v>
      </c>
      <c r="HO6" s="119">
        <v>515930.96312609839</v>
      </c>
      <c r="HP6" s="119">
        <v>265123.41934530652</v>
      </c>
      <c r="HQ6" s="119">
        <v>262261.13175674638</v>
      </c>
      <c r="HR6" s="119">
        <v>70476.026829709794</v>
      </c>
      <c r="HS6" s="119">
        <v>719.11083197567996</v>
      </c>
      <c r="HT6" s="90">
        <f t="shared" ref="HT6:HT17" si="23">SUM(HO6:HS6)</f>
        <v>1114510.6518898369</v>
      </c>
      <c r="HU6" s="119">
        <v>11334.918370282618</v>
      </c>
      <c r="HV6" s="119">
        <v>28058.571994961458</v>
      </c>
      <c r="HW6" s="119">
        <v>10134.700181619692</v>
      </c>
      <c r="HX6" s="119">
        <v>2191.3002252658935</v>
      </c>
      <c r="HY6" s="119"/>
      <c r="HZ6" s="90">
        <f t="shared" ref="HZ6:HZ17" si="24">SUM(HU6:HY6)</f>
        <v>51719.490772129662</v>
      </c>
      <c r="IA6" s="90">
        <v>169824.94480103545</v>
      </c>
      <c r="IB6" s="90">
        <v>53126.246574669713</v>
      </c>
      <c r="IC6" s="119">
        <v>78823.631960952131</v>
      </c>
      <c r="ID6" s="90">
        <v>20079.277145360196</v>
      </c>
      <c r="IF6" s="90">
        <f t="shared" ref="IF6:IF17" si="25">SUM(IA6:IE6)</f>
        <v>321854.1004820175</v>
      </c>
      <c r="IG6" s="91">
        <f>SUM(HO6,HU6,IA6)</f>
        <v>697090.82629741647</v>
      </c>
      <c r="IH6" s="91">
        <f>SUM(HP6,HV6,IB6)</f>
        <v>346308.23791493772</v>
      </c>
      <c r="II6" s="91">
        <f>SUM(HQ6,HW6,IC6)</f>
        <v>351219.46389931819</v>
      </c>
      <c r="IJ6" s="91">
        <f>SUM(HR6,HX6,ID6)</f>
        <v>92746.604200335889</v>
      </c>
      <c r="IK6" s="91">
        <f>SUM(HS6,HY6,IE6)</f>
        <v>719.11083197567996</v>
      </c>
      <c r="IL6" s="91">
        <f t="shared" ref="IL6:IL17" si="26">SUM(IG6:IK6)</f>
        <v>1488084.2431439839</v>
      </c>
      <c r="IM6" s="120">
        <v>325596.10205389181</v>
      </c>
      <c r="IN6" s="119">
        <v>63654.886895462179</v>
      </c>
      <c r="IO6" s="119">
        <v>24990.170575417807</v>
      </c>
      <c r="IP6" s="119">
        <v>3420.4832909737447</v>
      </c>
      <c r="IQ6" s="119"/>
      <c r="IR6" s="90">
        <f t="shared" ref="IR6:IR17" si="27">SUM(IM6:IQ6)</f>
        <v>417661.64281574555</v>
      </c>
      <c r="IS6" s="119">
        <v>11467.491114836283</v>
      </c>
      <c r="IT6" s="119">
        <v>13160.605623588503</v>
      </c>
      <c r="IU6" s="119">
        <v>9803.1236427381791</v>
      </c>
      <c r="IV6" s="119">
        <v>1678.3800853598068</v>
      </c>
      <c r="IW6" s="119"/>
      <c r="IX6" s="90">
        <f t="shared" ref="IX6:IX17" si="28">SUM(IS6:IW6)</f>
        <v>36109.600466522774</v>
      </c>
      <c r="IY6" s="90">
        <v>163176.86517525613</v>
      </c>
      <c r="IZ6" s="90">
        <v>185880.34179821014</v>
      </c>
      <c r="JA6" s="119">
        <v>217605.78393316988</v>
      </c>
      <c r="JB6" s="90">
        <v>60568.932478057504</v>
      </c>
      <c r="JC6" s="90">
        <v>329.39049983890004</v>
      </c>
      <c r="JD6" s="90">
        <f t="shared" ref="JD6:JD17" si="29">SUM(IY6:JC6)</f>
        <v>627561.31388453243</v>
      </c>
      <c r="JE6" s="91">
        <f>SUM(IM6,IS6,IY6)</f>
        <v>500240.45834398421</v>
      </c>
      <c r="JF6" s="91">
        <f>SUM(IN6,IT6,IZ6)</f>
        <v>262695.83431726083</v>
      </c>
      <c r="JG6" s="91">
        <f>SUM(IO6,IU6,JA6)</f>
        <v>252399.07815132587</v>
      </c>
      <c r="JH6" s="91">
        <f>SUM(IP6,IV6,JB6)</f>
        <v>65667.79585439105</v>
      </c>
      <c r="JI6" s="91">
        <f>SUM(IQ6,IW6,JC6)</f>
        <v>329.39049983890004</v>
      </c>
      <c r="JJ6" s="91">
        <f t="shared" ref="JJ6:JJ17" si="30">SUM(JE6:JI6)</f>
        <v>1081332.5571668008</v>
      </c>
      <c r="JL6" s="91">
        <f t="shared" ref="JL6:JL18" si="31">SUM(T6,BD6,CB6,DJ6,FG6,HI6,IG6,JE6)</f>
        <v>1408133.7122430908</v>
      </c>
      <c r="JM6" s="91">
        <f t="shared" ref="JM6:JM18" si="32">SUM(U6,BE6,CC6,DK6,FH6,HJ6,IH6,JF6)</f>
        <v>812443.08264349424</v>
      </c>
      <c r="JN6" s="91">
        <f t="shared" ref="JN6:JN18" si="33">SUM(V6,BF6,CD6,DL6,FI6,HK6,II6,JG6)</f>
        <v>630824.2140607289</v>
      </c>
      <c r="JO6" s="91">
        <f t="shared" ref="JO6:JO18" si="34">SUM(W6,BG6,CE6,DM6,FJ6,HL6,IJ6,JH6)</f>
        <v>163659.22804962215</v>
      </c>
      <c r="JP6" s="91">
        <f t="shared" ref="JP6:JP18" si="35">SUM(X6,BH6,CF6,DN6,FK6,HM6,IK6,JI6)</f>
        <v>1167.9410541713401</v>
      </c>
      <c r="JQ6" s="91">
        <f t="shared" ref="JQ6:JQ18" si="36">SUM(DO6)</f>
        <v>0</v>
      </c>
      <c r="JR6" s="91">
        <f>SUM(JL6:JQ6)</f>
        <v>3016228.178051108</v>
      </c>
    </row>
    <row r="7" spans="1:278" s="90" customFormat="1" x14ac:dyDescent="0.2">
      <c r="A7" s="132" t="s">
        <v>14</v>
      </c>
      <c r="B7" s="124">
        <v>432.59963980846004</v>
      </c>
      <c r="C7" s="124">
        <v>389.847190985</v>
      </c>
      <c r="D7" s="125">
        <v>30.281744837600002</v>
      </c>
      <c r="E7" s="95">
        <v>1</v>
      </c>
      <c r="G7" s="90">
        <f t="shared" si="0"/>
        <v>853.72857563106004</v>
      </c>
      <c r="H7" s="94"/>
      <c r="I7" s="119"/>
      <c r="J7" s="94"/>
      <c r="K7" s="119"/>
      <c r="M7" s="90">
        <f t="shared" ref="M7:M17" si="37">SUM(H7:L7)</f>
        <v>0</v>
      </c>
      <c r="Q7" s="90">
        <v>0.75</v>
      </c>
      <c r="S7" s="90">
        <f t="shared" ref="S7:S17" si="38">SUM(N7:R7)</f>
        <v>0.75</v>
      </c>
      <c r="T7" s="91">
        <f t="shared" ref="T7:T18" si="39">SUM(B7,H7,N7)</f>
        <v>432.59963980846004</v>
      </c>
      <c r="U7" s="91">
        <f t="shared" ref="U7:U18" si="40">SUM(C7,I7,O7)</f>
        <v>389.847190985</v>
      </c>
      <c r="V7" s="91">
        <f t="shared" ref="V7:V18" si="41">SUM(D7,J7,P7)</f>
        <v>30.281744837600002</v>
      </c>
      <c r="W7" s="91">
        <f t="shared" ref="W7:W18" si="42">SUM(E7,K7,Q7)</f>
        <v>1.75</v>
      </c>
      <c r="X7" s="91">
        <f t="shared" ref="X7:X18" si="43">SUM(F7,L7,R7)</f>
        <v>0</v>
      </c>
      <c r="Y7" s="91">
        <f t="shared" si="1"/>
        <v>854.47857563106004</v>
      </c>
      <c r="Z7" s="92"/>
      <c r="AC7" s="119"/>
      <c r="AE7" s="90">
        <f t="shared" ref="AE7:AE17" si="44">SUM(Z7:AD7)</f>
        <v>0</v>
      </c>
      <c r="AF7" s="94"/>
      <c r="AG7" s="119"/>
      <c r="AI7" s="90">
        <v>3.25</v>
      </c>
      <c r="AK7" s="90">
        <f t="shared" si="2"/>
        <v>3.25</v>
      </c>
      <c r="AL7" s="94">
        <v>22.305035362409999</v>
      </c>
      <c r="AM7" s="119">
        <v>26.70567708866</v>
      </c>
      <c r="AO7" s="90">
        <v>8</v>
      </c>
      <c r="AQ7" s="90">
        <f t="shared" ref="AQ7:AQ17" si="45">SUM(AL7:AP7)</f>
        <v>57.010712451069999</v>
      </c>
      <c r="AW7" s="90">
        <f t="shared" ref="AW7:AW17" si="46">SUM(AR7:AV7)</f>
        <v>0</v>
      </c>
      <c r="BA7" s="94"/>
      <c r="BC7" s="90">
        <f t="shared" ref="BC7:BC17" si="47">SUM(AX7:BB7)</f>
        <v>0</v>
      </c>
      <c r="BD7" s="91">
        <f t="shared" ref="BD7:BD18" si="48">SUM(Z7,AF7,AL7,AR7,AX7)</f>
        <v>22.305035362409999</v>
      </c>
      <c r="BE7" s="91">
        <f t="shared" ref="BE7:BE18" si="49">SUM(AA7,AG7,AM7,AS7,AY7)</f>
        <v>26.70567708866</v>
      </c>
      <c r="BF7" s="91">
        <f t="shared" ref="BF7:BF18" si="50">SUM(AB7,AH7,AN7,AT7,AZ7)</f>
        <v>0</v>
      </c>
      <c r="BG7" s="91">
        <f t="shared" ref="BG7:BG18" si="51">SUM(AC7,AI7,AO7,AU7,BA7)</f>
        <v>11.25</v>
      </c>
      <c r="BH7" s="91">
        <f t="shared" ref="BH7:BH18" si="52">SUM(AD7,AJ7,AP7,AV7,BB7)</f>
        <v>0</v>
      </c>
      <c r="BI7" s="91">
        <f t="shared" ref="BI7:BI17" si="53">SUM(BD7:BH7)</f>
        <v>60.260712451069999</v>
      </c>
      <c r="BJ7" s="120">
        <v>665.79459796548679</v>
      </c>
      <c r="BK7" s="119">
        <v>4961.4052757624031</v>
      </c>
      <c r="BL7" s="119">
        <v>3845.0573205695814</v>
      </c>
      <c r="BM7" s="119">
        <v>1360.8756246632761</v>
      </c>
      <c r="BN7" s="93">
        <v>66.184395352500005</v>
      </c>
      <c r="BO7" s="90">
        <f t="shared" ref="BO7:BO17" si="54">SUM(BJ7:BN7)</f>
        <v>10899.317214313249</v>
      </c>
      <c r="BP7" s="119">
        <v>14.664429069330001</v>
      </c>
      <c r="BQ7" s="119">
        <v>1093.0085280945</v>
      </c>
      <c r="BS7" s="119">
        <v>3</v>
      </c>
      <c r="BT7" s="93"/>
      <c r="BU7" s="90">
        <f t="shared" ref="BU7:BU17" si="55">SUM(BP7:BT7)</f>
        <v>1110.67295716383</v>
      </c>
      <c r="BV7" s="119">
        <v>1804.8092101671527</v>
      </c>
      <c r="BW7" s="119">
        <v>7380.9942764970028</v>
      </c>
      <c r="BX7" s="119">
        <v>6058.2857697707368</v>
      </c>
      <c r="BY7" s="119">
        <v>2873.3491806980255</v>
      </c>
      <c r="BZ7" s="119"/>
      <c r="CA7" s="90">
        <f t="shared" ref="CA7:CA17" si="56">SUM(BV7:BZ7)</f>
        <v>18117.438437132918</v>
      </c>
      <c r="CB7" s="91">
        <f t="shared" ref="CB7:CB18" si="57">SUM(BJ7,BP7,BV7)</f>
        <v>2485.2682372019694</v>
      </c>
      <c r="CC7" s="91">
        <f t="shared" ref="CC7:CC18" si="58">SUM(BK7,BQ7,BW7)</f>
        <v>13435.408080353907</v>
      </c>
      <c r="CD7" s="91">
        <f t="shared" ref="CD7:CD18" si="59">SUM(BL7,BR7,BX7)</f>
        <v>9903.3430903403187</v>
      </c>
      <c r="CE7" s="91">
        <f t="shared" ref="CE7:CE18" si="60">SUM(BM7,BS7,BY7)</f>
        <v>4237.2248053613021</v>
      </c>
      <c r="CF7" s="91">
        <f t="shared" ref="CF7:CF18" si="61">SUM(BN7,BT7,BZ7)</f>
        <v>66.184395352500005</v>
      </c>
      <c r="CG7" s="91">
        <f t="shared" si="3"/>
        <v>30127.428608609993</v>
      </c>
      <c r="CH7" s="120"/>
      <c r="CI7" s="119">
        <v>694.66306415180009</v>
      </c>
      <c r="CJ7" s="119">
        <v>878.88565566300019</v>
      </c>
      <c r="CK7" s="119">
        <v>313.40579072353</v>
      </c>
      <c r="CL7" s="93"/>
      <c r="CM7" s="93"/>
      <c r="CN7" s="90">
        <f t="shared" ref="CN7:CN17" si="62">SUM(CH7:CM7)</f>
        <v>1886.9545105383304</v>
      </c>
      <c r="CO7" s="119"/>
      <c r="CP7" s="119">
        <v>155.35023157089898</v>
      </c>
      <c r="CQ7" s="119">
        <v>340.54056706799003</v>
      </c>
      <c r="CR7" s="119">
        <v>155.38667878886</v>
      </c>
      <c r="CS7" s="90">
        <v>9.1717682585499993</v>
      </c>
      <c r="CU7" s="90">
        <f t="shared" ref="CU7:CU14" si="63">SUM(CO7:CT7)</f>
        <v>660.44924568629892</v>
      </c>
      <c r="CV7" s="119">
        <v>39.007234059399998</v>
      </c>
      <c r="CW7" s="119">
        <v>188.51956753640002</v>
      </c>
      <c r="CX7" s="119">
        <v>547.35858361731994</v>
      </c>
      <c r="CY7" s="119">
        <v>77.301588158399994</v>
      </c>
      <c r="CZ7" s="90">
        <v>19.405615460660002</v>
      </c>
      <c r="DB7" s="90">
        <f t="shared" ref="DB7:DB17" si="64">SUM(CV7:DA7)</f>
        <v>871.5925888321799</v>
      </c>
      <c r="DD7" s="119"/>
      <c r="DE7" s="119">
        <v>213.50208330545996</v>
      </c>
      <c r="DF7" s="119"/>
      <c r="DI7" s="90">
        <f t="shared" ref="DI7:DI17" si="65">SUM(DC7:DH7)</f>
        <v>213.50208330545996</v>
      </c>
      <c r="DJ7" s="91">
        <f t="shared" ref="DJ7:DJ18" si="66">SUM(CH7,CO7,CV7,DC7)</f>
        <v>39.007234059399998</v>
      </c>
      <c r="DK7" s="91">
        <f t="shared" ref="DK7:DK18" si="67">SUM(CI7,CP7,CW7,DD7)</f>
        <v>1038.532863259099</v>
      </c>
      <c r="DL7" s="91">
        <f t="shared" ref="DL7:DL18" si="68">SUM(CJ7,CQ7,CX7,DE7)</f>
        <v>1980.2868896537702</v>
      </c>
      <c r="DM7" s="91">
        <f t="shared" ref="DM7:DM18" si="69">SUM(CK7,CR7,CY7,DF7)</f>
        <v>546.09405767078999</v>
      </c>
      <c r="DN7" s="91">
        <f t="shared" ref="DN7:DN18" si="70">SUM(CL7,CS7,CZ7,DG7)</f>
        <v>28.577383719210001</v>
      </c>
      <c r="DO7" s="91">
        <f t="shared" ref="DO7:DO17" si="71">SUM(CM7,CT7,DA7,DH7)</f>
        <v>0</v>
      </c>
      <c r="DP7" s="91">
        <f t="shared" si="5"/>
        <v>3632.4984283622689</v>
      </c>
      <c r="DQ7" s="92"/>
      <c r="DV7" s="90">
        <f t="shared" ref="DV7:DV17" si="72">SUM(DQ7:DU7)</f>
        <v>0</v>
      </c>
      <c r="DX7" s="119"/>
      <c r="DY7" s="119"/>
      <c r="DZ7" s="119"/>
      <c r="EB7" s="90">
        <f t="shared" ref="EB7:EB17" si="73">SUM(DW7:EA7)</f>
        <v>0</v>
      </c>
      <c r="EF7" s="119"/>
      <c r="EH7" s="90">
        <f t="shared" ref="EH7:EH17" si="74">SUM(EC7:EG7)</f>
        <v>0</v>
      </c>
      <c r="EI7" s="90">
        <v>28.9556598749</v>
      </c>
      <c r="EJ7" s="94">
        <v>22.327758570259999</v>
      </c>
      <c r="EL7" s="119">
        <v>11.140833710500001</v>
      </c>
      <c r="EN7" s="90">
        <f t="shared" si="6"/>
        <v>62.42425215566</v>
      </c>
      <c r="EP7" s="90">
        <v>146.67911187922698</v>
      </c>
      <c r="EQ7" s="90">
        <v>243.80555250428407</v>
      </c>
      <c r="ER7" s="119">
        <v>0.75</v>
      </c>
      <c r="ES7" s="90">
        <v>159.50293944548599</v>
      </c>
      <c r="ET7" s="90">
        <f t="shared" si="7"/>
        <v>550.73760382899695</v>
      </c>
      <c r="EV7" s="90">
        <v>5.6943126888300002</v>
      </c>
      <c r="EW7" s="90">
        <v>31.1916464426</v>
      </c>
      <c r="EX7" s="119"/>
      <c r="EZ7" s="90">
        <f t="shared" si="8"/>
        <v>36.885959131429999</v>
      </c>
      <c r="FB7" s="94"/>
      <c r="FD7" s="119"/>
      <c r="FF7" s="90">
        <f t="shared" ref="FF7:FF17" si="75">SUM(FA7:FE7)</f>
        <v>0</v>
      </c>
      <c r="FG7" s="91">
        <f t="shared" si="9"/>
        <v>28.9556598749</v>
      </c>
      <c r="FH7" s="91">
        <f t="shared" si="10"/>
        <v>174.70118313831696</v>
      </c>
      <c r="FI7" s="91">
        <f t="shared" si="11"/>
        <v>274.99719894688405</v>
      </c>
      <c r="FJ7" s="91">
        <f t="shared" si="12"/>
        <v>11.890833710500001</v>
      </c>
      <c r="FK7" s="91">
        <f t="shared" si="13"/>
        <v>159.50293944548599</v>
      </c>
      <c r="FL7" s="91">
        <f t="shared" ref="FL7:FL17" si="76">SUM(FG7:FK7)</f>
        <v>650.04781511608701</v>
      </c>
      <c r="FM7" s="119"/>
      <c r="FN7" s="119"/>
      <c r="FO7" s="119"/>
      <c r="FP7" s="119">
        <v>0.25</v>
      </c>
      <c r="FR7" s="90">
        <f t="shared" si="14"/>
        <v>0.25</v>
      </c>
      <c r="FV7" s="119">
        <v>0.25</v>
      </c>
      <c r="FX7" s="90">
        <f>SUM(FS7:FW7)</f>
        <v>0.25</v>
      </c>
      <c r="FY7" s="93"/>
      <c r="GB7" s="94">
        <v>0.25</v>
      </c>
      <c r="GD7" s="90">
        <f t="shared" si="16"/>
        <v>0.25</v>
      </c>
      <c r="GE7" s="119"/>
      <c r="GF7" s="119"/>
      <c r="GH7" s="119">
        <v>0.5</v>
      </c>
      <c r="GJ7" s="90">
        <f t="shared" si="17"/>
        <v>0.5</v>
      </c>
      <c r="GK7" s="93"/>
      <c r="GL7" s="119">
        <v>120.5501802995</v>
      </c>
      <c r="GM7" s="90">
        <v>54.128303153300003</v>
      </c>
      <c r="GN7" s="119">
        <v>3.25</v>
      </c>
      <c r="GP7" s="90">
        <f t="shared" si="18"/>
        <v>177.92848345280001</v>
      </c>
      <c r="GQ7" s="90">
        <v>73.642260868299999</v>
      </c>
      <c r="GT7" s="94">
        <v>0.5</v>
      </c>
      <c r="GV7" s="90">
        <f t="shared" si="19"/>
        <v>74.142260868299999</v>
      </c>
      <c r="GW7" s="119"/>
      <c r="GX7" s="119"/>
      <c r="GY7" s="93"/>
      <c r="GZ7" s="119">
        <v>0.75</v>
      </c>
      <c r="HB7" s="90">
        <f t="shared" si="20"/>
        <v>0.75</v>
      </c>
      <c r="HC7" s="94"/>
      <c r="HD7" s="119"/>
      <c r="HF7" s="119"/>
      <c r="HH7" s="90">
        <f t="shared" si="21"/>
        <v>0</v>
      </c>
      <c r="HI7" s="91">
        <f t="shared" ref="HI7:HI17" si="77">SUM(FM7,FS7,FY7,GE7,GK7,GQ7,GW7,HC7)</f>
        <v>73.642260868299999</v>
      </c>
      <c r="HJ7" s="91">
        <f t="shared" ref="HJ7:HJ17" si="78">SUM(FN7,FT7,FZ7,GF7,GL7,GR7,GX7,HD7)</f>
        <v>120.5501802995</v>
      </c>
      <c r="HK7" s="91">
        <f t="shared" ref="HK7:HK17" si="79">SUM(HE7,GY7,GS7,GM7,GG7,GA7,FU7,FO7)</f>
        <v>54.128303153300003</v>
      </c>
      <c r="HL7" s="91">
        <f t="shared" ref="HL7:HL17" si="80">SUM(HF7,GZ7,GT7,GN7,GH7,GB7,FV7,FP7)</f>
        <v>5.75</v>
      </c>
      <c r="HM7" s="91">
        <f t="shared" ref="HM7:HM17" si="81">SUM(HG7,HA7,GU7,GO7,GI7,GC7,FW7,FQ7)</f>
        <v>0</v>
      </c>
      <c r="HN7" s="91">
        <f t="shared" si="22"/>
        <v>254.07074432109999</v>
      </c>
      <c r="HO7" s="119">
        <v>59.486111542400003</v>
      </c>
      <c r="HP7" s="119"/>
      <c r="HQ7" s="93"/>
      <c r="HR7" s="119"/>
      <c r="HT7" s="90">
        <f t="shared" si="23"/>
        <v>59.486111542400003</v>
      </c>
      <c r="HU7" s="119"/>
      <c r="HV7" s="119">
        <v>133.87017211742</v>
      </c>
      <c r="HW7" s="93"/>
      <c r="HX7" s="119"/>
      <c r="HZ7" s="90">
        <f t="shared" si="24"/>
        <v>133.87017211742</v>
      </c>
      <c r="IA7" s="94">
        <v>569.86642754883997</v>
      </c>
      <c r="IB7" s="119">
        <v>387.06183639409994</v>
      </c>
      <c r="ID7" s="119">
        <v>15</v>
      </c>
      <c r="IF7" s="90">
        <f t="shared" si="25"/>
        <v>971.92826394293991</v>
      </c>
      <c r="IG7" s="91">
        <f t="shared" ref="IG7:IG17" si="82">SUM(HO7,HU7,IA7)</f>
        <v>629.35253909123992</v>
      </c>
      <c r="IH7" s="91">
        <f t="shared" ref="IH7:IH17" si="83">SUM(HP7,HV7,IB7)</f>
        <v>520.93200851151994</v>
      </c>
      <c r="II7" s="91">
        <f t="shared" ref="II7:II17" si="84">SUM(HQ7,HW7,IC7)</f>
        <v>0</v>
      </c>
      <c r="IJ7" s="91">
        <f t="shared" ref="IJ7:IJ17" si="85">SUM(HR7,HX7,ID7)</f>
        <v>15</v>
      </c>
      <c r="IK7" s="91">
        <f t="shared" ref="IK7:IK17" si="86">SUM(HS7,HY7,IE7)</f>
        <v>0</v>
      </c>
      <c r="IL7" s="91">
        <f t="shared" si="26"/>
        <v>1165.2845476027599</v>
      </c>
      <c r="IM7" s="92">
        <v>4685.4520947553565</v>
      </c>
      <c r="IN7" s="90">
        <v>162.92255334000001</v>
      </c>
      <c r="IP7" s="94"/>
      <c r="IR7" s="90">
        <f t="shared" si="27"/>
        <v>4848.3746480953569</v>
      </c>
      <c r="IS7" s="119">
        <v>1242.2513966212302</v>
      </c>
      <c r="IT7" s="119"/>
      <c r="IU7" s="93"/>
      <c r="IV7" s="119">
        <v>10.75</v>
      </c>
      <c r="IX7" s="90">
        <f t="shared" si="28"/>
        <v>1253.0013966212302</v>
      </c>
      <c r="IY7" s="94">
        <v>16.5649175655</v>
      </c>
      <c r="IZ7" s="119"/>
      <c r="JB7" s="119">
        <v>0.25</v>
      </c>
      <c r="JD7" s="90">
        <f t="shared" si="29"/>
        <v>16.8149175655</v>
      </c>
      <c r="JE7" s="91">
        <f t="shared" ref="JE7:JE18" si="87">SUM(IM7,IS7,IY7)</f>
        <v>5944.2684089420864</v>
      </c>
      <c r="JF7" s="91">
        <f t="shared" ref="JF7:JF18" si="88">SUM(IN7,IT7,IZ7)</f>
        <v>162.92255334000001</v>
      </c>
      <c r="JG7" s="91">
        <f t="shared" ref="JG7:JG18" si="89">SUM(IO7,IU7,JA7)</f>
        <v>0</v>
      </c>
      <c r="JH7" s="91">
        <f t="shared" ref="JH7:JH18" si="90">SUM(IP7,IV7,JB7)</f>
        <v>11</v>
      </c>
      <c r="JI7" s="91">
        <f t="shared" ref="JI7:JI18" si="91">SUM(IQ7,IW7,JC7)</f>
        <v>0</v>
      </c>
      <c r="JJ7" s="91">
        <f t="shared" si="30"/>
        <v>6118.1909622820867</v>
      </c>
      <c r="JL7" s="91">
        <f t="shared" si="31"/>
        <v>9655.3990152087663</v>
      </c>
      <c r="JM7" s="91">
        <f t="shared" si="32"/>
        <v>15869.599736976004</v>
      </c>
      <c r="JN7" s="91">
        <f t="shared" si="33"/>
        <v>12243.037226931874</v>
      </c>
      <c r="JO7" s="91">
        <f t="shared" si="34"/>
        <v>4839.9596967425923</v>
      </c>
      <c r="JP7" s="91">
        <f t="shared" si="35"/>
        <v>254.264718517196</v>
      </c>
      <c r="JQ7" s="91">
        <f t="shared" si="36"/>
        <v>0</v>
      </c>
      <c r="JR7" s="91">
        <f t="shared" ref="JR7:JR17" si="92">SUM(JL7:JQ7)</f>
        <v>42862.260394376433</v>
      </c>
    </row>
    <row r="8" spans="1:278" s="90" customFormat="1" x14ac:dyDescent="0.2">
      <c r="A8" s="132" t="s">
        <v>15</v>
      </c>
      <c r="B8" s="117">
        <v>2627.9677272766094</v>
      </c>
      <c r="C8" s="69">
        <v>256.46485718085</v>
      </c>
      <c r="D8" s="69">
        <v>16.42448210869</v>
      </c>
      <c r="E8" s="69">
        <v>50.700874683499997</v>
      </c>
      <c r="G8" s="90">
        <f t="shared" si="0"/>
        <v>2951.5579412496495</v>
      </c>
      <c r="H8" s="119">
        <v>406.10654111420001</v>
      </c>
      <c r="I8" s="119">
        <v>452.63368659370002</v>
      </c>
      <c r="K8" s="119">
        <v>5.25</v>
      </c>
      <c r="M8" s="90">
        <f t="shared" si="37"/>
        <v>863.99022770789998</v>
      </c>
      <c r="N8" s="90">
        <v>35.71863570707</v>
      </c>
      <c r="O8" s="94">
        <v>3.14697350982</v>
      </c>
      <c r="Q8" s="94">
        <v>0.75</v>
      </c>
      <c r="S8" s="90">
        <f t="shared" si="38"/>
        <v>39.61560921689</v>
      </c>
      <c r="T8" s="91">
        <f t="shared" si="39"/>
        <v>3069.7929040978793</v>
      </c>
      <c r="U8" s="91">
        <f t="shared" si="40"/>
        <v>712.24551728437007</v>
      </c>
      <c r="V8" s="91">
        <f t="shared" si="41"/>
        <v>16.42448210869</v>
      </c>
      <c r="W8" s="91">
        <f t="shared" si="42"/>
        <v>56.700874683499997</v>
      </c>
      <c r="X8" s="91">
        <f t="shared" si="43"/>
        <v>0</v>
      </c>
      <c r="Y8" s="91">
        <f t="shared" si="1"/>
        <v>3855.1637781744394</v>
      </c>
      <c r="Z8" s="92">
        <v>299.50911158361998</v>
      </c>
      <c r="AA8" s="90">
        <v>183.33762281482998</v>
      </c>
      <c r="AC8" s="90">
        <v>1.25</v>
      </c>
      <c r="AE8" s="90">
        <f t="shared" si="44"/>
        <v>484.09673439844994</v>
      </c>
      <c r="AF8" s="90">
        <v>117.58514188324098</v>
      </c>
      <c r="AG8" s="119"/>
      <c r="AH8" s="119"/>
      <c r="AI8" s="119">
        <v>0.5</v>
      </c>
      <c r="AK8" s="90">
        <f t="shared" si="2"/>
        <v>118.08514188324098</v>
      </c>
      <c r="AL8" s="90">
        <v>4179.254945400492</v>
      </c>
      <c r="AM8" s="119">
        <v>28.757268739499999</v>
      </c>
      <c r="AN8" s="119"/>
      <c r="AO8" s="119">
        <v>2.5</v>
      </c>
      <c r="AQ8" s="90">
        <f t="shared" si="45"/>
        <v>4210.5122141399925</v>
      </c>
      <c r="AW8" s="90">
        <f t="shared" si="46"/>
        <v>0</v>
      </c>
      <c r="AX8" s="94">
        <v>45.355739894389998</v>
      </c>
      <c r="AY8" s="94"/>
      <c r="BA8" s="94">
        <v>1.25</v>
      </c>
      <c r="BC8" s="90">
        <f t="shared" si="47"/>
        <v>46.605739894389998</v>
      </c>
      <c r="BD8" s="91">
        <f t="shared" si="48"/>
        <v>4641.7049387617435</v>
      </c>
      <c r="BE8" s="91">
        <f t="shared" si="49"/>
        <v>212.09489155432999</v>
      </c>
      <c r="BF8" s="91">
        <f t="shared" si="50"/>
        <v>0</v>
      </c>
      <c r="BG8" s="91">
        <f t="shared" si="51"/>
        <v>5.5</v>
      </c>
      <c r="BH8" s="91">
        <f t="shared" si="52"/>
        <v>0</v>
      </c>
      <c r="BI8" s="91">
        <f t="shared" si="53"/>
        <v>4859.2998303160739</v>
      </c>
      <c r="BJ8" s="120">
        <v>249.86323937036002</v>
      </c>
      <c r="BK8" s="119">
        <v>1316.2836667972422</v>
      </c>
      <c r="BL8" s="93">
        <v>0.91447304543399999</v>
      </c>
      <c r="BM8" s="90">
        <v>1</v>
      </c>
      <c r="BO8" s="90">
        <f t="shared" si="54"/>
        <v>1568.0613792130362</v>
      </c>
      <c r="BP8" s="119">
        <v>2204.669736649184</v>
      </c>
      <c r="BQ8" s="119">
        <v>17431.213026437097</v>
      </c>
      <c r="BS8" s="90">
        <v>2.25</v>
      </c>
      <c r="BU8" s="90">
        <f t="shared" si="55"/>
        <v>19638.13276308628</v>
      </c>
      <c r="BV8" s="119">
        <v>6378.4004467966452</v>
      </c>
      <c r="BW8" s="119">
        <v>17873.253059975639</v>
      </c>
      <c r="BX8" s="94">
        <v>2864.083619504227</v>
      </c>
      <c r="BY8" s="94">
        <v>18.924477839200001</v>
      </c>
      <c r="CA8" s="90">
        <f t="shared" si="56"/>
        <v>27134.66160411571</v>
      </c>
      <c r="CB8" s="91">
        <f t="shared" si="57"/>
        <v>8832.9334228161897</v>
      </c>
      <c r="CC8" s="91">
        <f t="shared" si="58"/>
        <v>36620.749753209981</v>
      </c>
      <c r="CD8" s="91">
        <f t="shared" si="59"/>
        <v>2864.9980925496611</v>
      </c>
      <c r="CE8" s="91">
        <f t="shared" si="60"/>
        <v>22.174477839200001</v>
      </c>
      <c r="CF8" s="91">
        <f t="shared" si="61"/>
        <v>0</v>
      </c>
      <c r="CG8" s="91">
        <f t="shared" si="3"/>
        <v>48340.855746415036</v>
      </c>
      <c r="CH8" s="120">
        <v>79371.351519246964</v>
      </c>
      <c r="CI8" s="119">
        <v>1673.3624366207698</v>
      </c>
      <c r="CJ8" s="119">
        <v>7.2564789164499999</v>
      </c>
      <c r="CK8" s="119"/>
      <c r="CL8" s="93"/>
      <c r="CM8" s="93"/>
      <c r="CN8" s="90">
        <f t="shared" si="62"/>
        <v>81051.970434784176</v>
      </c>
      <c r="CO8" s="119">
        <v>1601.1269447733473</v>
      </c>
      <c r="CP8" s="119"/>
      <c r="CQ8" s="119"/>
      <c r="CU8" s="90">
        <f t="shared" si="63"/>
        <v>1601.1269447733473</v>
      </c>
      <c r="CV8" s="119">
        <v>9132.4136979660234</v>
      </c>
      <c r="CW8" s="119">
        <v>84.860186456500003</v>
      </c>
      <c r="CX8" s="119"/>
      <c r="CY8" s="119"/>
      <c r="DB8" s="90">
        <f t="shared" si="64"/>
        <v>9217.2738844225241</v>
      </c>
      <c r="DC8" s="119">
        <v>64079.212983047291</v>
      </c>
      <c r="DD8" s="119">
        <v>1334.7784311798898</v>
      </c>
      <c r="DE8" s="119"/>
      <c r="DF8" s="119"/>
      <c r="DI8" s="90">
        <f t="shared" si="65"/>
        <v>65413.991414227181</v>
      </c>
      <c r="DJ8" s="91">
        <f t="shared" si="66"/>
        <v>154184.10514503362</v>
      </c>
      <c r="DK8" s="91">
        <f t="shared" si="67"/>
        <v>3093.0010542571599</v>
      </c>
      <c r="DL8" s="91">
        <f t="shared" si="68"/>
        <v>7.2564789164499999</v>
      </c>
      <c r="DM8" s="91">
        <f t="shared" si="69"/>
        <v>0</v>
      </c>
      <c r="DN8" s="91">
        <f t="shared" si="70"/>
        <v>0</v>
      </c>
      <c r="DO8" s="91">
        <f t="shared" si="71"/>
        <v>0</v>
      </c>
      <c r="DP8" s="91">
        <f t="shared" si="5"/>
        <v>157284.36267820722</v>
      </c>
      <c r="DQ8" s="120">
        <v>1427.3699072724817</v>
      </c>
      <c r="DR8" s="119">
        <v>319.81238833179998</v>
      </c>
      <c r="DS8" s="119">
        <v>19.040832894899999</v>
      </c>
      <c r="DT8" s="119">
        <v>1</v>
      </c>
      <c r="DV8" s="90">
        <f t="shared" si="72"/>
        <v>1767.2231284991815</v>
      </c>
      <c r="DW8" s="119">
        <v>591.65801530725696</v>
      </c>
      <c r="DX8" s="119"/>
      <c r="DY8" s="119"/>
      <c r="DZ8" s="119">
        <v>0.75</v>
      </c>
      <c r="EB8" s="90">
        <f t="shared" si="73"/>
        <v>592.40801530725696</v>
      </c>
      <c r="EC8" s="119">
        <v>635.56037275171309</v>
      </c>
      <c r="ED8" s="119">
        <v>114.98919418010001</v>
      </c>
      <c r="EE8" s="119">
        <v>40.334069020303005</v>
      </c>
      <c r="EF8" s="119">
        <v>2.5</v>
      </c>
      <c r="EH8" s="90">
        <f t="shared" si="74"/>
        <v>793.38363595211615</v>
      </c>
      <c r="EI8" s="119">
        <v>1537.6607172231345</v>
      </c>
      <c r="EJ8" s="119">
        <v>320.86180792398693</v>
      </c>
      <c r="EK8" s="119">
        <v>8.5097714473139998</v>
      </c>
      <c r="EL8" s="119">
        <v>1.5</v>
      </c>
      <c r="EN8" s="90">
        <f t="shared" si="6"/>
        <v>1868.5322965944356</v>
      </c>
      <c r="EO8" s="119">
        <v>893.41721936967303</v>
      </c>
      <c r="EP8" s="119">
        <v>200.0211126447</v>
      </c>
      <c r="EQ8" s="119"/>
      <c r="ER8" s="119">
        <v>2.75</v>
      </c>
      <c r="ET8" s="90">
        <f t="shared" si="7"/>
        <v>1096.1883320143729</v>
      </c>
      <c r="EU8" s="119">
        <v>636.51157182944507</v>
      </c>
      <c r="EV8" s="119">
        <v>130.69368855787002</v>
      </c>
      <c r="EW8" s="119"/>
      <c r="EX8" s="119">
        <v>3.75</v>
      </c>
      <c r="EZ8" s="90">
        <f t="shared" si="8"/>
        <v>770.95526038731509</v>
      </c>
      <c r="FA8" s="119">
        <v>39.851933178247002</v>
      </c>
      <c r="FB8" s="119">
        <v>37.384367497</v>
      </c>
      <c r="FC8" s="119"/>
      <c r="FD8" s="119"/>
      <c r="FF8" s="90">
        <f t="shared" si="75"/>
        <v>77.236300675247008</v>
      </c>
      <c r="FG8" s="91">
        <f t="shared" si="9"/>
        <v>5762.0297369319514</v>
      </c>
      <c r="FH8" s="91">
        <f t="shared" si="10"/>
        <v>1123.762559135457</v>
      </c>
      <c r="FI8" s="91">
        <f t="shared" si="11"/>
        <v>67.884673362517006</v>
      </c>
      <c r="FJ8" s="91">
        <f t="shared" si="12"/>
        <v>12.25</v>
      </c>
      <c r="FK8" s="91">
        <f t="shared" si="13"/>
        <v>0</v>
      </c>
      <c r="FL8" s="91">
        <f t="shared" si="76"/>
        <v>6965.9269694299255</v>
      </c>
      <c r="FM8" s="119">
        <v>59880.52707378663</v>
      </c>
      <c r="FN8" s="119"/>
      <c r="FO8" s="119"/>
      <c r="FP8" s="119">
        <v>14</v>
      </c>
      <c r="FR8" s="90">
        <f>SUM(FM8:FQ8)</f>
        <v>59894.52707378663</v>
      </c>
      <c r="FS8" s="119">
        <v>45146.493747722059</v>
      </c>
      <c r="FT8" s="119">
        <v>290.01438169950001</v>
      </c>
      <c r="FU8" s="119"/>
      <c r="FV8" s="119">
        <v>15</v>
      </c>
      <c r="FX8" s="90">
        <f>SUM(FS8:FW8)</f>
        <v>45451.508129421556</v>
      </c>
      <c r="FY8" s="119">
        <v>621.86976521460008</v>
      </c>
      <c r="FZ8" s="119"/>
      <c r="GA8" s="119"/>
      <c r="GB8" s="119">
        <v>2.5</v>
      </c>
      <c r="GC8" s="93"/>
      <c r="GD8" s="90">
        <f t="shared" si="16"/>
        <v>624.36976521460008</v>
      </c>
      <c r="GE8" s="119">
        <v>58293.657909605878</v>
      </c>
      <c r="GF8" s="119">
        <v>50.233061675470005</v>
      </c>
      <c r="GG8" s="90">
        <v>564.23850869290004</v>
      </c>
      <c r="GH8" s="119">
        <v>32</v>
      </c>
      <c r="GJ8" s="90">
        <f t="shared" si="17"/>
        <v>58940.129479974246</v>
      </c>
      <c r="GK8" s="119">
        <v>32750.849356820847</v>
      </c>
      <c r="GL8" s="119">
        <v>386.56037227111995</v>
      </c>
      <c r="GM8" s="119"/>
      <c r="GN8" s="119">
        <v>20.25</v>
      </c>
      <c r="GP8" s="90">
        <f t="shared" si="18"/>
        <v>33157.659729091967</v>
      </c>
      <c r="GQ8" s="119">
        <v>114394.86343964505</v>
      </c>
      <c r="GR8" s="119">
        <v>4788.4199705567989</v>
      </c>
      <c r="GS8" s="119"/>
      <c r="GT8" s="119">
        <v>14.25</v>
      </c>
      <c r="GV8" s="90">
        <f t="shared" si="19"/>
        <v>119197.53341020185</v>
      </c>
      <c r="GW8" s="119">
        <v>33350.285450501324</v>
      </c>
      <c r="GX8" s="119"/>
      <c r="GZ8" s="119">
        <v>17.25</v>
      </c>
      <c r="HB8" s="90">
        <f t="shared" si="20"/>
        <v>33367.535450501324</v>
      </c>
      <c r="HC8" s="119"/>
      <c r="HD8" s="119"/>
      <c r="HE8" s="119"/>
      <c r="HF8" s="119"/>
      <c r="HH8" s="90">
        <f t="shared" si="21"/>
        <v>0</v>
      </c>
      <c r="HI8" s="91">
        <f t="shared" si="77"/>
        <v>344438.54674329638</v>
      </c>
      <c r="HJ8" s="91">
        <f t="shared" si="78"/>
        <v>5515.2277862028886</v>
      </c>
      <c r="HK8" s="91">
        <f t="shared" si="79"/>
        <v>564.23850869290004</v>
      </c>
      <c r="HL8" s="91">
        <f t="shared" si="80"/>
        <v>115.25</v>
      </c>
      <c r="HM8" s="91">
        <f t="shared" si="81"/>
        <v>0</v>
      </c>
      <c r="HN8" s="91">
        <f t="shared" si="22"/>
        <v>350633.26303819218</v>
      </c>
      <c r="HO8" s="119">
        <v>33478.914106078424</v>
      </c>
      <c r="HP8" s="119">
        <v>763.75710977829999</v>
      </c>
      <c r="HQ8" s="90">
        <v>102.49453688289</v>
      </c>
      <c r="HR8" s="119">
        <v>58</v>
      </c>
      <c r="HT8" s="90">
        <f t="shared" si="23"/>
        <v>34403.165752739616</v>
      </c>
      <c r="HU8" s="119">
        <v>1172.6351077803752</v>
      </c>
      <c r="HV8" s="119">
        <v>10887.361453496986</v>
      </c>
      <c r="HW8" s="90">
        <v>18.330921559669999</v>
      </c>
      <c r="HX8" s="119">
        <v>10.75</v>
      </c>
      <c r="HZ8" s="90">
        <f t="shared" si="24"/>
        <v>12089.07748283703</v>
      </c>
      <c r="IA8" s="119">
        <v>63891.979133349429</v>
      </c>
      <c r="IB8" s="119">
        <v>9549.9196677065065</v>
      </c>
      <c r="IC8" s="119">
        <v>359.54695652920003</v>
      </c>
      <c r="ID8" s="119">
        <v>253.7467123767</v>
      </c>
      <c r="IF8" s="90">
        <f t="shared" si="25"/>
        <v>74055.192469961839</v>
      </c>
      <c r="IG8" s="91">
        <f t="shared" si="82"/>
        <v>98543.528347208223</v>
      </c>
      <c r="IH8" s="91">
        <f t="shared" si="83"/>
        <v>21201.038230981794</v>
      </c>
      <c r="II8" s="91">
        <f t="shared" si="84"/>
        <v>480.37241497176001</v>
      </c>
      <c r="IJ8" s="91">
        <f t="shared" si="85"/>
        <v>322.49671237669997</v>
      </c>
      <c r="IK8" s="91">
        <f t="shared" si="86"/>
        <v>0</v>
      </c>
      <c r="IL8" s="91">
        <f t="shared" si="26"/>
        <v>120547.43570553848</v>
      </c>
      <c r="IM8" s="120">
        <v>18060.685117205256</v>
      </c>
      <c r="IN8" s="119">
        <v>280.96370159899999</v>
      </c>
      <c r="IO8" s="119"/>
      <c r="IP8" s="119">
        <v>34</v>
      </c>
      <c r="IR8" s="90">
        <f t="shared" si="27"/>
        <v>18375.648818804257</v>
      </c>
      <c r="IS8" s="119">
        <v>9227.4013328976016</v>
      </c>
      <c r="IT8" s="119">
        <v>184.45487439670001</v>
      </c>
      <c r="IV8" s="119">
        <v>33.5</v>
      </c>
      <c r="IX8" s="90">
        <f t="shared" si="28"/>
        <v>9445.3562072943023</v>
      </c>
      <c r="IY8" s="119">
        <v>1991.7213978348243</v>
      </c>
      <c r="IZ8" s="119">
        <v>128.38548860120102</v>
      </c>
      <c r="JA8" s="119"/>
      <c r="JB8" s="119">
        <v>1.5</v>
      </c>
      <c r="JD8" s="90">
        <f t="shared" si="29"/>
        <v>2121.6068864360254</v>
      </c>
      <c r="JE8" s="91">
        <f t="shared" si="87"/>
        <v>29279.807847937678</v>
      </c>
      <c r="JF8" s="91">
        <f t="shared" si="88"/>
        <v>593.80406459690107</v>
      </c>
      <c r="JG8" s="91">
        <f t="shared" si="89"/>
        <v>0</v>
      </c>
      <c r="JH8" s="91">
        <f t="shared" si="90"/>
        <v>69</v>
      </c>
      <c r="JI8" s="91">
        <f t="shared" si="91"/>
        <v>0</v>
      </c>
      <c r="JJ8" s="91">
        <f t="shared" si="30"/>
        <v>29942.611912534579</v>
      </c>
      <c r="JL8" s="91">
        <f t="shared" si="31"/>
        <v>648752.44908608368</v>
      </c>
      <c r="JM8" s="91">
        <f t="shared" si="32"/>
        <v>69071.923857222879</v>
      </c>
      <c r="JN8" s="91">
        <f t="shared" si="33"/>
        <v>4001.1746506019781</v>
      </c>
      <c r="JO8" s="91">
        <f t="shared" si="34"/>
        <v>603.3720648993999</v>
      </c>
      <c r="JP8" s="91">
        <f t="shared" si="35"/>
        <v>0</v>
      </c>
      <c r="JQ8" s="91">
        <f t="shared" si="36"/>
        <v>0</v>
      </c>
      <c r="JR8" s="91">
        <f t="shared" si="92"/>
        <v>722428.91965880792</v>
      </c>
    </row>
    <row r="9" spans="1:278" s="90" customFormat="1" x14ac:dyDescent="0.2">
      <c r="A9" s="132" t="s">
        <v>16</v>
      </c>
      <c r="B9" s="117">
        <v>480.96168885166003</v>
      </c>
      <c r="C9" s="69">
        <v>453.32480786797998</v>
      </c>
      <c r="D9" s="69"/>
      <c r="E9" s="69">
        <v>33.25</v>
      </c>
      <c r="G9" s="90">
        <f t="shared" si="0"/>
        <v>967.53649671964001</v>
      </c>
      <c r="H9" s="93"/>
      <c r="I9" s="119"/>
      <c r="J9" s="119"/>
      <c r="K9" s="119">
        <v>2</v>
      </c>
      <c r="M9" s="90">
        <f t="shared" si="37"/>
        <v>2</v>
      </c>
      <c r="N9" s="90">
        <v>271.08546715636999</v>
      </c>
      <c r="O9" s="90">
        <v>354.38567846543992</v>
      </c>
      <c r="Q9" s="94">
        <v>11.5</v>
      </c>
      <c r="S9" s="90">
        <f t="shared" si="38"/>
        <v>636.97114562180991</v>
      </c>
      <c r="T9" s="91">
        <f t="shared" si="39"/>
        <v>752.04715600803002</v>
      </c>
      <c r="U9" s="91">
        <f t="shared" si="40"/>
        <v>807.71048633341991</v>
      </c>
      <c r="V9" s="91">
        <f t="shared" si="41"/>
        <v>0</v>
      </c>
      <c r="W9" s="91">
        <f t="shared" si="42"/>
        <v>46.75</v>
      </c>
      <c r="X9" s="91">
        <f t="shared" si="43"/>
        <v>0</v>
      </c>
      <c r="Y9" s="91">
        <f t="shared" si="1"/>
        <v>1606.5076423414498</v>
      </c>
      <c r="Z9" s="92">
        <v>255.1860311751</v>
      </c>
      <c r="AA9" s="90">
        <v>217.48832775150004</v>
      </c>
      <c r="AB9" s="90">
        <v>205.66466266699999</v>
      </c>
      <c r="AC9" s="90">
        <v>9.25</v>
      </c>
      <c r="AE9" s="90">
        <f t="shared" si="44"/>
        <v>687.58902159360002</v>
      </c>
      <c r="AF9" s="94">
        <v>168.92225336670001</v>
      </c>
      <c r="AG9" s="119">
        <v>55.553547046589998</v>
      </c>
      <c r="AH9" s="119"/>
      <c r="AI9" s="119">
        <v>2.75</v>
      </c>
      <c r="AK9" s="90">
        <f t="shared" si="2"/>
        <v>227.22580041329002</v>
      </c>
      <c r="AL9" s="94"/>
      <c r="AM9" s="119">
        <v>18.413244537259999</v>
      </c>
      <c r="AN9" s="119"/>
      <c r="AO9" s="119">
        <v>4.75</v>
      </c>
      <c r="AQ9" s="90">
        <f t="shared" si="45"/>
        <v>23.163244537259999</v>
      </c>
      <c r="AW9" s="90">
        <f t="shared" si="46"/>
        <v>0</v>
      </c>
      <c r="AX9" s="94">
        <v>152.22539374597</v>
      </c>
      <c r="AY9" s="94">
        <v>11.32177444329</v>
      </c>
      <c r="AZ9" s="94"/>
      <c r="BA9" s="94">
        <v>5</v>
      </c>
      <c r="BC9" s="90">
        <f t="shared" si="47"/>
        <v>168.54716818925999</v>
      </c>
      <c r="BD9" s="91">
        <f t="shared" si="48"/>
        <v>576.33367828777</v>
      </c>
      <c r="BE9" s="91">
        <f t="shared" si="49"/>
        <v>302.77689377863999</v>
      </c>
      <c r="BF9" s="91">
        <f t="shared" si="50"/>
        <v>205.66466266699999</v>
      </c>
      <c r="BG9" s="91">
        <f t="shared" si="51"/>
        <v>21.75</v>
      </c>
      <c r="BH9" s="91">
        <f t="shared" si="52"/>
        <v>0</v>
      </c>
      <c r="BI9" s="91">
        <f t="shared" si="53"/>
        <v>1106.5252347334099</v>
      </c>
      <c r="BJ9" s="120">
        <v>379.09117016419998</v>
      </c>
      <c r="BK9" s="119">
        <v>2432.1711469795969</v>
      </c>
      <c r="BL9" s="119">
        <v>514.54030791880803</v>
      </c>
      <c r="BM9" s="119">
        <v>105.730695193439</v>
      </c>
      <c r="BO9" s="90">
        <f t="shared" si="54"/>
        <v>3431.5333202560437</v>
      </c>
      <c r="BP9" s="119">
        <v>271.73021122551501</v>
      </c>
      <c r="BQ9" s="119">
        <v>1184.1301131496975</v>
      </c>
      <c r="BR9" s="119">
        <v>115.28178380857976</v>
      </c>
      <c r="BS9" s="119">
        <v>20.25</v>
      </c>
      <c r="BU9" s="90">
        <f t="shared" si="55"/>
        <v>1591.3921081837923</v>
      </c>
      <c r="BV9" s="119">
        <v>3170.5925000000002</v>
      </c>
      <c r="BW9" s="119">
        <v>3156.2732999999998</v>
      </c>
      <c r="BX9" s="119">
        <v>524.09313999999995</v>
      </c>
      <c r="BY9" s="119">
        <v>222.30564000000001</v>
      </c>
      <c r="BZ9" s="93"/>
      <c r="CA9" s="90">
        <f t="shared" si="56"/>
        <v>7073.2645799999991</v>
      </c>
      <c r="CB9" s="91">
        <f t="shared" si="57"/>
        <v>3821.4138813897152</v>
      </c>
      <c r="CC9" s="91">
        <f t="shared" si="58"/>
        <v>6772.5745601292947</v>
      </c>
      <c r="CD9" s="91">
        <f t="shared" si="59"/>
        <v>1153.9152317273879</v>
      </c>
      <c r="CE9" s="91">
        <f t="shared" si="60"/>
        <v>348.28633519343902</v>
      </c>
      <c r="CF9" s="91">
        <f t="shared" si="61"/>
        <v>0</v>
      </c>
      <c r="CG9" s="91">
        <f t="shared" si="3"/>
        <v>12096.190008439837</v>
      </c>
      <c r="CH9" s="120"/>
      <c r="CI9" s="119">
        <v>108.09703785071</v>
      </c>
      <c r="CJ9" s="119">
        <v>187.47157586273997</v>
      </c>
      <c r="CK9" s="119">
        <v>106.61711818588</v>
      </c>
      <c r="CL9" s="90">
        <v>12.746163340900001</v>
      </c>
      <c r="CN9" s="90">
        <f t="shared" si="62"/>
        <v>414.93189524023001</v>
      </c>
      <c r="CO9" s="119"/>
      <c r="CP9" s="119">
        <v>264.52064800403008</v>
      </c>
      <c r="CQ9" s="119">
        <v>95.290381677549988</v>
      </c>
      <c r="CR9" s="119">
        <v>45.477975709220004</v>
      </c>
      <c r="CS9" s="119">
        <v>2.48040263124</v>
      </c>
      <c r="CT9" s="119"/>
      <c r="CU9" s="90">
        <f t="shared" si="63"/>
        <v>407.76940802204007</v>
      </c>
      <c r="CW9" s="119">
        <v>54.146483717700001</v>
      </c>
      <c r="CX9" s="119">
        <v>10.6826224649</v>
      </c>
      <c r="CY9" s="119">
        <v>17.90000054667</v>
      </c>
      <c r="CZ9" s="119"/>
      <c r="DA9" s="119"/>
      <c r="DB9" s="90">
        <f t="shared" si="64"/>
        <v>82.729106729270001</v>
      </c>
      <c r="DC9" s="94"/>
      <c r="DD9" s="119">
        <v>247.41679962341001</v>
      </c>
      <c r="DE9" s="119">
        <v>315.67348284413004</v>
      </c>
      <c r="DF9" s="119">
        <v>139.98426705031</v>
      </c>
      <c r="DG9" s="90">
        <v>55.194230518110004</v>
      </c>
      <c r="DI9" s="90">
        <f t="shared" si="65"/>
        <v>758.26878003596005</v>
      </c>
      <c r="DJ9" s="91">
        <f t="shared" si="66"/>
        <v>0</v>
      </c>
      <c r="DK9" s="91">
        <f t="shared" si="67"/>
        <v>674.18096919585014</v>
      </c>
      <c r="DL9" s="91">
        <f t="shared" si="68"/>
        <v>609.11806284932004</v>
      </c>
      <c r="DM9" s="91">
        <f t="shared" si="69"/>
        <v>309.97936149207999</v>
      </c>
      <c r="DN9" s="91">
        <f t="shared" si="70"/>
        <v>70.420796490250012</v>
      </c>
      <c r="DO9" s="91">
        <f t="shared" si="71"/>
        <v>0</v>
      </c>
      <c r="DP9" s="91">
        <f t="shared" si="5"/>
        <v>1663.6991900275002</v>
      </c>
      <c r="DQ9" s="120"/>
      <c r="DR9" s="119">
        <v>80.22417247672999</v>
      </c>
      <c r="DS9" s="119">
        <v>71.53360598399999</v>
      </c>
      <c r="DT9" s="119">
        <v>13.36452364785</v>
      </c>
      <c r="DV9" s="90">
        <f t="shared" si="72"/>
        <v>165.12230210857999</v>
      </c>
      <c r="DW9" s="119"/>
      <c r="DX9" s="119"/>
      <c r="DY9" s="119"/>
      <c r="DZ9" s="119">
        <v>3.5</v>
      </c>
      <c r="EB9" s="90">
        <f t="shared" si="73"/>
        <v>3.5</v>
      </c>
      <c r="EC9" s="119">
        <v>14.573007365021999</v>
      </c>
      <c r="ED9" s="119">
        <v>120.98631462374001</v>
      </c>
      <c r="EE9" s="119"/>
      <c r="EF9" s="119">
        <v>14.25</v>
      </c>
      <c r="EH9" s="90">
        <f t="shared" si="74"/>
        <v>149.80932198876201</v>
      </c>
      <c r="EI9" s="119">
        <v>30.110423858499999</v>
      </c>
      <c r="EJ9" s="119">
        <v>64.745760320399995</v>
      </c>
      <c r="EK9" s="119">
        <v>50.045365440270004</v>
      </c>
      <c r="EL9" s="119">
        <v>1</v>
      </c>
      <c r="EN9" s="90">
        <f t="shared" si="6"/>
        <v>145.90154961917</v>
      </c>
      <c r="EO9" s="119">
        <v>196.62015140419999</v>
      </c>
      <c r="EP9" s="119">
        <v>223.13556337834797</v>
      </c>
      <c r="EQ9" s="119">
        <v>323.16326241525519</v>
      </c>
      <c r="ER9" s="119">
        <v>18.5</v>
      </c>
      <c r="ET9" s="90">
        <f t="shared" si="7"/>
        <v>761.41897719780309</v>
      </c>
      <c r="EU9" s="119"/>
      <c r="EV9" s="119">
        <v>122.08683618560001</v>
      </c>
      <c r="EW9" s="119"/>
      <c r="EX9" s="119">
        <v>15</v>
      </c>
      <c r="EZ9" s="90">
        <f t="shared" si="8"/>
        <v>137.08683618560002</v>
      </c>
      <c r="FA9" s="119"/>
      <c r="FB9" s="119">
        <v>10.7929673313</v>
      </c>
      <c r="FC9" s="119"/>
      <c r="FD9" s="119">
        <v>2</v>
      </c>
      <c r="FF9" s="90">
        <f t="shared" si="75"/>
        <v>12.7929673313</v>
      </c>
      <c r="FG9" s="91">
        <f t="shared" si="9"/>
        <v>241.30358262772199</v>
      </c>
      <c r="FH9" s="91">
        <f t="shared" si="10"/>
        <v>621.97161431611801</v>
      </c>
      <c r="FI9" s="91">
        <f t="shared" si="11"/>
        <v>444.74223383952517</v>
      </c>
      <c r="FJ9" s="91">
        <f t="shared" si="12"/>
        <v>67.614523647850007</v>
      </c>
      <c r="FK9" s="91">
        <f t="shared" si="13"/>
        <v>0</v>
      </c>
      <c r="FL9" s="91">
        <f t="shared" si="76"/>
        <v>1375.6319544312153</v>
      </c>
      <c r="FR9" s="90">
        <f t="shared" si="14"/>
        <v>0</v>
      </c>
      <c r="FX9" s="90">
        <f t="shared" si="15"/>
        <v>0</v>
      </c>
      <c r="FZ9" s="119"/>
      <c r="GB9" s="119"/>
      <c r="GD9" s="90">
        <f t="shared" si="16"/>
        <v>0</v>
      </c>
      <c r="GE9" s="119"/>
      <c r="GF9" s="119"/>
      <c r="GH9" s="119"/>
      <c r="GJ9" s="90">
        <f t="shared" si="17"/>
        <v>0</v>
      </c>
      <c r="GK9" s="94">
        <v>897.06540608177795</v>
      </c>
      <c r="GL9" s="94">
        <v>27.419023880400001</v>
      </c>
      <c r="GM9" s="94"/>
      <c r="GN9" s="119">
        <v>25.131478378699999</v>
      </c>
      <c r="GP9" s="90">
        <f t="shared" si="18"/>
        <v>949.61590834087792</v>
      </c>
      <c r="GV9" s="90">
        <f t="shared" si="19"/>
        <v>0</v>
      </c>
      <c r="HB9" s="90">
        <f t="shared" si="20"/>
        <v>0</v>
      </c>
      <c r="HH9" s="90">
        <f t="shared" si="21"/>
        <v>0</v>
      </c>
      <c r="HI9" s="91">
        <f t="shared" si="77"/>
        <v>897.06540608177795</v>
      </c>
      <c r="HJ9" s="91">
        <f t="shared" si="78"/>
        <v>27.419023880400001</v>
      </c>
      <c r="HK9" s="91">
        <f t="shared" si="79"/>
        <v>0</v>
      </c>
      <c r="HL9" s="91">
        <f t="shared" si="80"/>
        <v>25.131478378699999</v>
      </c>
      <c r="HM9" s="91">
        <f t="shared" si="81"/>
        <v>0</v>
      </c>
      <c r="HN9" s="91">
        <f t="shared" si="22"/>
        <v>949.61590834087792</v>
      </c>
      <c r="HT9" s="90">
        <f t="shared" si="23"/>
        <v>0</v>
      </c>
      <c r="HZ9" s="90">
        <f t="shared" si="24"/>
        <v>0</v>
      </c>
      <c r="IA9" s="90">
        <v>350.29744053569902</v>
      </c>
      <c r="IB9" s="90">
        <v>1692.4361162444991</v>
      </c>
      <c r="IC9" s="90">
        <v>120.74347642259998</v>
      </c>
      <c r="ID9" s="90">
        <v>39.75</v>
      </c>
      <c r="IF9" s="90">
        <f t="shared" si="25"/>
        <v>2203.2270332027979</v>
      </c>
      <c r="IG9" s="91">
        <f t="shared" si="82"/>
        <v>350.29744053569902</v>
      </c>
      <c r="IH9" s="91">
        <f t="shared" si="83"/>
        <v>1692.4361162444991</v>
      </c>
      <c r="II9" s="91">
        <f t="shared" si="84"/>
        <v>120.74347642259998</v>
      </c>
      <c r="IJ9" s="91">
        <f t="shared" si="85"/>
        <v>39.75</v>
      </c>
      <c r="IK9" s="91">
        <f t="shared" si="86"/>
        <v>0</v>
      </c>
      <c r="IL9" s="91">
        <f t="shared" si="26"/>
        <v>2203.2270332027979</v>
      </c>
      <c r="IM9" s="92"/>
      <c r="IR9" s="90">
        <f t="shared" si="27"/>
        <v>0</v>
      </c>
      <c r="IX9" s="90">
        <f t="shared" si="28"/>
        <v>0</v>
      </c>
      <c r="JD9" s="90">
        <f t="shared" si="29"/>
        <v>0</v>
      </c>
      <c r="JE9" s="91">
        <f t="shared" si="87"/>
        <v>0</v>
      </c>
      <c r="JF9" s="91">
        <f t="shared" si="88"/>
        <v>0</v>
      </c>
      <c r="JG9" s="91">
        <f t="shared" si="89"/>
        <v>0</v>
      </c>
      <c r="JH9" s="91">
        <f t="shared" si="90"/>
        <v>0</v>
      </c>
      <c r="JI9" s="91">
        <f t="shared" si="91"/>
        <v>0</v>
      </c>
      <c r="JJ9" s="91">
        <f t="shared" si="30"/>
        <v>0</v>
      </c>
      <c r="JL9" s="91">
        <f t="shared" si="31"/>
        <v>6638.461144930714</v>
      </c>
      <c r="JM9" s="91">
        <f t="shared" si="32"/>
        <v>10899.069663878221</v>
      </c>
      <c r="JN9" s="91">
        <f t="shared" si="33"/>
        <v>2534.183667505833</v>
      </c>
      <c r="JO9" s="91">
        <f t="shared" si="34"/>
        <v>859.26169871206901</v>
      </c>
      <c r="JP9" s="91">
        <f t="shared" si="35"/>
        <v>70.420796490250012</v>
      </c>
      <c r="JQ9" s="91">
        <f t="shared" si="36"/>
        <v>0</v>
      </c>
      <c r="JR9" s="91">
        <f t="shared" si="92"/>
        <v>21001.396971517086</v>
      </c>
    </row>
    <row r="10" spans="1:278" s="90" customFormat="1" x14ac:dyDescent="0.2">
      <c r="A10" s="132" t="s">
        <v>78</v>
      </c>
      <c r="B10" s="95"/>
      <c r="C10" s="95"/>
      <c r="D10" s="95"/>
      <c r="E10" s="95"/>
      <c r="G10" s="90">
        <f t="shared" si="0"/>
        <v>0</v>
      </c>
      <c r="M10" s="90">
        <f t="shared" si="37"/>
        <v>0</v>
      </c>
      <c r="S10" s="90">
        <f t="shared" si="38"/>
        <v>0</v>
      </c>
      <c r="T10" s="91">
        <f t="shared" si="39"/>
        <v>0</v>
      </c>
      <c r="U10" s="91">
        <f t="shared" si="40"/>
        <v>0</v>
      </c>
      <c r="V10" s="91">
        <f t="shared" si="41"/>
        <v>0</v>
      </c>
      <c r="W10" s="91">
        <f t="shared" si="42"/>
        <v>0</v>
      </c>
      <c r="X10" s="91">
        <f t="shared" si="43"/>
        <v>0</v>
      </c>
      <c r="Y10" s="91">
        <f t="shared" si="1"/>
        <v>0</v>
      </c>
      <c r="Z10" s="92"/>
      <c r="AE10" s="90">
        <f t="shared" si="44"/>
        <v>0</v>
      </c>
      <c r="AK10" s="90">
        <f t="shared" si="2"/>
        <v>0</v>
      </c>
      <c r="AQ10" s="90">
        <f t="shared" si="45"/>
        <v>0</v>
      </c>
      <c r="AW10" s="90">
        <f t="shared" si="46"/>
        <v>0</v>
      </c>
      <c r="BC10" s="90">
        <f t="shared" si="47"/>
        <v>0</v>
      </c>
      <c r="BD10" s="91">
        <f t="shared" si="48"/>
        <v>0</v>
      </c>
      <c r="BE10" s="91">
        <f t="shared" si="49"/>
        <v>0</v>
      </c>
      <c r="BF10" s="91">
        <f t="shared" si="50"/>
        <v>0</v>
      </c>
      <c r="BG10" s="91">
        <f t="shared" si="51"/>
        <v>0</v>
      </c>
      <c r="BH10" s="91">
        <f t="shared" si="52"/>
        <v>0</v>
      </c>
      <c r="BI10" s="91">
        <f t="shared" si="53"/>
        <v>0</v>
      </c>
      <c r="BJ10" s="92"/>
      <c r="BO10" s="90">
        <f t="shared" si="54"/>
        <v>0</v>
      </c>
      <c r="BU10" s="90">
        <f t="shared" si="55"/>
        <v>0</v>
      </c>
      <c r="CA10" s="90">
        <f t="shared" si="56"/>
        <v>0</v>
      </c>
      <c r="CB10" s="91">
        <f t="shared" si="57"/>
        <v>0</v>
      </c>
      <c r="CC10" s="91">
        <f t="shared" si="58"/>
        <v>0</v>
      </c>
      <c r="CD10" s="91">
        <f t="shared" si="59"/>
        <v>0</v>
      </c>
      <c r="CE10" s="91">
        <f t="shared" si="60"/>
        <v>0</v>
      </c>
      <c r="CF10" s="91">
        <f t="shared" si="61"/>
        <v>0</v>
      </c>
      <c r="CG10" s="91">
        <f t="shared" si="3"/>
        <v>0</v>
      </c>
      <c r="CH10" s="92"/>
      <c r="CN10" s="90">
        <f t="shared" si="62"/>
        <v>0</v>
      </c>
      <c r="CU10" s="90">
        <f t="shared" si="63"/>
        <v>0</v>
      </c>
      <c r="DB10" s="90">
        <f t="shared" si="64"/>
        <v>0</v>
      </c>
      <c r="DI10" s="90">
        <f t="shared" si="65"/>
        <v>0</v>
      </c>
      <c r="DJ10" s="91">
        <f t="shared" si="66"/>
        <v>0</v>
      </c>
      <c r="DK10" s="91">
        <f t="shared" si="67"/>
        <v>0</v>
      </c>
      <c r="DL10" s="91">
        <f t="shared" si="68"/>
        <v>0</v>
      </c>
      <c r="DM10" s="91">
        <f t="shared" si="69"/>
        <v>0</v>
      </c>
      <c r="DN10" s="91">
        <f t="shared" si="70"/>
        <v>0</v>
      </c>
      <c r="DO10" s="91">
        <f t="shared" si="71"/>
        <v>0</v>
      </c>
      <c r="DP10" s="91">
        <f t="shared" si="5"/>
        <v>0</v>
      </c>
      <c r="DQ10" s="92"/>
      <c r="DV10" s="90">
        <f t="shared" si="72"/>
        <v>0</v>
      </c>
      <c r="DW10" s="93"/>
      <c r="DX10" s="93"/>
      <c r="DY10" s="93"/>
      <c r="EB10" s="90">
        <f t="shared" si="73"/>
        <v>0</v>
      </c>
      <c r="EH10" s="90">
        <f t="shared" si="74"/>
        <v>0</v>
      </c>
      <c r="EI10" s="93"/>
      <c r="EN10" s="90">
        <f t="shared" si="6"/>
        <v>0</v>
      </c>
      <c r="ET10" s="90">
        <f t="shared" si="7"/>
        <v>0</v>
      </c>
      <c r="EZ10" s="90">
        <f t="shared" si="8"/>
        <v>0</v>
      </c>
      <c r="FA10" s="93"/>
      <c r="FF10" s="90">
        <f t="shared" si="75"/>
        <v>0</v>
      </c>
      <c r="FG10" s="91">
        <f t="shared" si="9"/>
        <v>0</v>
      </c>
      <c r="FH10" s="91">
        <f t="shared" si="10"/>
        <v>0</v>
      </c>
      <c r="FI10" s="91">
        <f t="shared" si="11"/>
        <v>0</v>
      </c>
      <c r="FJ10" s="91">
        <f t="shared" si="12"/>
        <v>0</v>
      </c>
      <c r="FK10" s="91">
        <f t="shared" si="13"/>
        <v>0</v>
      </c>
      <c r="FL10" s="91">
        <f t="shared" si="76"/>
        <v>0</v>
      </c>
      <c r="FR10" s="90">
        <f t="shared" si="14"/>
        <v>0</v>
      </c>
      <c r="FX10" s="90">
        <f t="shared" si="15"/>
        <v>0</v>
      </c>
      <c r="GD10" s="90">
        <f t="shared" si="16"/>
        <v>0</v>
      </c>
      <c r="GJ10" s="90">
        <f t="shared" si="17"/>
        <v>0</v>
      </c>
      <c r="GP10" s="90">
        <f t="shared" si="18"/>
        <v>0</v>
      </c>
      <c r="GV10" s="90">
        <f t="shared" si="19"/>
        <v>0</v>
      </c>
      <c r="HB10" s="90">
        <f t="shared" si="20"/>
        <v>0</v>
      </c>
      <c r="HH10" s="90">
        <f t="shared" si="21"/>
        <v>0</v>
      </c>
      <c r="HI10" s="91">
        <f t="shared" si="77"/>
        <v>0</v>
      </c>
      <c r="HJ10" s="91">
        <f t="shared" si="78"/>
        <v>0</v>
      </c>
      <c r="HK10" s="91">
        <f t="shared" si="79"/>
        <v>0</v>
      </c>
      <c r="HL10" s="91">
        <f t="shared" si="80"/>
        <v>0</v>
      </c>
      <c r="HM10" s="91">
        <f t="shared" si="81"/>
        <v>0</v>
      </c>
      <c r="HN10" s="91">
        <f t="shared" si="22"/>
        <v>0</v>
      </c>
      <c r="HT10" s="90">
        <f t="shared" si="23"/>
        <v>0</v>
      </c>
      <c r="HZ10" s="90">
        <f t="shared" si="24"/>
        <v>0</v>
      </c>
      <c r="IF10" s="90">
        <f t="shared" si="25"/>
        <v>0</v>
      </c>
      <c r="IG10" s="91">
        <f t="shared" si="82"/>
        <v>0</v>
      </c>
      <c r="IH10" s="91">
        <f t="shared" si="83"/>
        <v>0</v>
      </c>
      <c r="II10" s="91">
        <f t="shared" si="84"/>
        <v>0</v>
      </c>
      <c r="IJ10" s="91">
        <f t="shared" si="85"/>
        <v>0</v>
      </c>
      <c r="IK10" s="91">
        <f t="shared" si="86"/>
        <v>0</v>
      </c>
      <c r="IL10" s="91">
        <f t="shared" si="26"/>
        <v>0</v>
      </c>
      <c r="IM10" s="92"/>
      <c r="IR10" s="90">
        <f t="shared" si="27"/>
        <v>0</v>
      </c>
      <c r="IX10" s="90">
        <f t="shared" si="28"/>
        <v>0</v>
      </c>
      <c r="JD10" s="90">
        <f t="shared" si="29"/>
        <v>0</v>
      </c>
      <c r="JE10" s="91">
        <f t="shared" si="87"/>
        <v>0</v>
      </c>
      <c r="JF10" s="91">
        <f t="shared" si="88"/>
        <v>0</v>
      </c>
      <c r="JG10" s="91">
        <f t="shared" si="89"/>
        <v>0</v>
      </c>
      <c r="JH10" s="91">
        <f t="shared" si="90"/>
        <v>0</v>
      </c>
      <c r="JI10" s="91">
        <f t="shared" si="91"/>
        <v>0</v>
      </c>
      <c r="JJ10" s="91">
        <f t="shared" si="30"/>
        <v>0</v>
      </c>
      <c r="JL10" s="91">
        <f t="shared" si="31"/>
        <v>0</v>
      </c>
      <c r="JM10" s="91">
        <f t="shared" si="32"/>
        <v>0</v>
      </c>
      <c r="JN10" s="91">
        <f t="shared" si="33"/>
        <v>0</v>
      </c>
      <c r="JO10" s="91">
        <f t="shared" si="34"/>
        <v>0</v>
      </c>
      <c r="JP10" s="91">
        <f t="shared" si="35"/>
        <v>0</v>
      </c>
      <c r="JQ10" s="91">
        <f t="shared" si="36"/>
        <v>0</v>
      </c>
      <c r="JR10" s="91">
        <f t="shared" si="92"/>
        <v>0</v>
      </c>
    </row>
    <row r="11" spans="1:278" s="90" customFormat="1" x14ac:dyDescent="0.2">
      <c r="A11" s="132" t="s">
        <v>103</v>
      </c>
      <c r="G11" s="90">
        <f>SUM(B11:F11)</f>
        <v>0</v>
      </c>
      <c r="M11" s="90">
        <f>SUM(H11:L11)</f>
        <v>0</v>
      </c>
      <c r="S11" s="90">
        <f>SUM(N11:R11)</f>
        <v>0</v>
      </c>
      <c r="T11" s="91">
        <f t="shared" si="39"/>
        <v>0</v>
      </c>
      <c r="U11" s="91">
        <f t="shared" si="40"/>
        <v>0</v>
      </c>
      <c r="V11" s="91">
        <f t="shared" si="41"/>
        <v>0</v>
      </c>
      <c r="W11" s="91">
        <f t="shared" si="42"/>
        <v>0</v>
      </c>
      <c r="X11" s="91">
        <f t="shared" si="43"/>
        <v>0</v>
      </c>
      <c r="Y11" s="91">
        <f t="shared" si="1"/>
        <v>0</v>
      </c>
      <c r="Z11" s="92"/>
      <c r="AE11" s="90">
        <f>SUM(Z11:AD11)</f>
        <v>0</v>
      </c>
      <c r="AK11" s="90">
        <f t="shared" si="2"/>
        <v>0</v>
      </c>
      <c r="AQ11" s="90">
        <f>SUM(AL11:AP11)</f>
        <v>0</v>
      </c>
      <c r="AW11" s="90">
        <f>SUM(AR11:AV11)</f>
        <v>0</v>
      </c>
      <c r="BC11" s="90">
        <f>SUM(AX11:BB11)</f>
        <v>0</v>
      </c>
      <c r="BD11" s="91">
        <f t="shared" si="48"/>
        <v>0</v>
      </c>
      <c r="BE11" s="91">
        <f t="shared" si="49"/>
        <v>0</v>
      </c>
      <c r="BF11" s="91">
        <f t="shared" si="50"/>
        <v>0</v>
      </c>
      <c r="BG11" s="91">
        <f t="shared" si="51"/>
        <v>0</v>
      </c>
      <c r="BH11" s="91">
        <f t="shared" si="52"/>
        <v>0</v>
      </c>
      <c r="BI11" s="91">
        <f>SUM(BD11:BH11)</f>
        <v>0</v>
      </c>
      <c r="BJ11" s="92"/>
      <c r="BO11" s="90">
        <f>SUM(BJ11:BN11)</f>
        <v>0</v>
      </c>
      <c r="BU11" s="90">
        <f>SUM(BP11:BT11)</f>
        <v>0</v>
      </c>
      <c r="CA11" s="90">
        <f>SUM(BV11:BZ11)</f>
        <v>0</v>
      </c>
      <c r="CB11" s="91">
        <f t="shared" si="57"/>
        <v>0</v>
      </c>
      <c r="CC11" s="91">
        <f t="shared" si="58"/>
        <v>0</v>
      </c>
      <c r="CD11" s="91">
        <f t="shared" si="59"/>
        <v>0</v>
      </c>
      <c r="CE11" s="91">
        <f t="shared" si="60"/>
        <v>0</v>
      </c>
      <c r="CF11" s="91">
        <f t="shared" si="61"/>
        <v>0</v>
      </c>
      <c r="CG11" s="91">
        <f t="shared" si="3"/>
        <v>0</v>
      </c>
      <c r="CH11" s="92"/>
      <c r="CN11" s="90">
        <f>SUM(CH11:CM11)</f>
        <v>0</v>
      </c>
      <c r="CU11" s="90">
        <f>SUM(CO11:CT11)</f>
        <v>0</v>
      </c>
      <c r="DB11" s="90">
        <f>SUM(CV11:DA11)</f>
        <v>0</v>
      </c>
      <c r="DI11" s="90">
        <f>SUM(DC11:DH11)</f>
        <v>0</v>
      </c>
      <c r="DJ11" s="91">
        <f t="shared" si="66"/>
        <v>0</v>
      </c>
      <c r="DK11" s="91">
        <f t="shared" si="67"/>
        <v>0</v>
      </c>
      <c r="DL11" s="91">
        <f t="shared" si="68"/>
        <v>0</v>
      </c>
      <c r="DM11" s="91">
        <f t="shared" si="69"/>
        <v>0</v>
      </c>
      <c r="DN11" s="91">
        <f t="shared" si="70"/>
        <v>0</v>
      </c>
      <c r="DO11" s="91">
        <f t="shared" si="71"/>
        <v>0</v>
      </c>
      <c r="DP11" s="91">
        <f t="shared" si="5"/>
        <v>0</v>
      </c>
      <c r="DQ11" s="92"/>
      <c r="DR11" s="119"/>
      <c r="DV11" s="90">
        <f>SUM(DQ11:DU11)</f>
        <v>0</v>
      </c>
      <c r="DW11" s="93"/>
      <c r="DX11" s="93"/>
      <c r="DY11" s="93"/>
      <c r="EB11" s="90">
        <f>SUM(DW11:EA11)</f>
        <v>0</v>
      </c>
      <c r="EH11" s="90">
        <f>SUM(EC11:EG11)</f>
        <v>0</v>
      </c>
      <c r="EI11" s="93"/>
      <c r="EN11" s="90">
        <f t="shared" si="6"/>
        <v>0</v>
      </c>
      <c r="ET11" s="90">
        <f t="shared" si="7"/>
        <v>0</v>
      </c>
      <c r="EZ11" s="90">
        <f t="shared" si="8"/>
        <v>0</v>
      </c>
      <c r="FA11" s="93"/>
      <c r="FF11" s="90">
        <f>SUM(FA11:FE11)</f>
        <v>0</v>
      </c>
      <c r="FG11" s="91">
        <f t="shared" si="9"/>
        <v>0</v>
      </c>
      <c r="FH11" s="91">
        <f t="shared" si="10"/>
        <v>0</v>
      </c>
      <c r="FI11" s="91">
        <f t="shared" si="11"/>
        <v>0</v>
      </c>
      <c r="FJ11" s="91">
        <f t="shared" si="12"/>
        <v>0</v>
      </c>
      <c r="FK11" s="91">
        <f t="shared" si="13"/>
        <v>0</v>
      </c>
      <c r="FL11" s="91">
        <f>SUM(FG11:FK11)</f>
        <v>0</v>
      </c>
      <c r="FR11" s="90">
        <f>SUM(FM11:FQ11)</f>
        <v>0</v>
      </c>
      <c r="FX11" s="90">
        <f>SUM(FS11:FW11)</f>
        <v>0</v>
      </c>
      <c r="GD11" s="90">
        <f>SUM(FY11:GC11)</f>
        <v>0</v>
      </c>
      <c r="GJ11" s="90">
        <f>SUM(GE11:GI11)</f>
        <v>0</v>
      </c>
      <c r="GP11" s="90">
        <f>SUM(GK11:GO11)</f>
        <v>0</v>
      </c>
      <c r="GV11" s="90">
        <f>SUM(GQ11:GU11)</f>
        <v>0</v>
      </c>
      <c r="HB11" s="90">
        <f>SUM(GW11:HA11)</f>
        <v>0</v>
      </c>
      <c r="HH11" s="90">
        <f>SUM(HC11:HG11)</f>
        <v>0</v>
      </c>
      <c r="HI11" s="91">
        <f t="shared" si="77"/>
        <v>0</v>
      </c>
      <c r="HJ11" s="91">
        <f t="shared" si="78"/>
        <v>0</v>
      </c>
      <c r="HK11" s="91">
        <f t="shared" si="79"/>
        <v>0</v>
      </c>
      <c r="HL11" s="91">
        <f t="shared" si="80"/>
        <v>0</v>
      </c>
      <c r="HM11" s="91">
        <f t="shared" si="81"/>
        <v>0</v>
      </c>
      <c r="HN11" s="91">
        <f>SUM(HI11:HM11)</f>
        <v>0</v>
      </c>
      <c r="HT11" s="90">
        <f t="shared" si="23"/>
        <v>0</v>
      </c>
      <c r="HZ11" s="90">
        <f t="shared" si="24"/>
        <v>0</v>
      </c>
      <c r="IF11" s="90">
        <f t="shared" si="25"/>
        <v>0</v>
      </c>
      <c r="IG11" s="91">
        <f t="shared" si="82"/>
        <v>0</v>
      </c>
      <c r="IH11" s="91">
        <f t="shared" si="83"/>
        <v>0</v>
      </c>
      <c r="II11" s="91">
        <f t="shared" si="84"/>
        <v>0</v>
      </c>
      <c r="IJ11" s="91">
        <f t="shared" si="85"/>
        <v>0</v>
      </c>
      <c r="IK11" s="91">
        <f t="shared" si="86"/>
        <v>0</v>
      </c>
      <c r="IL11" s="91">
        <f t="shared" si="26"/>
        <v>0</v>
      </c>
      <c r="IM11" s="92"/>
      <c r="IR11" s="90">
        <f t="shared" si="27"/>
        <v>0</v>
      </c>
      <c r="IX11" s="90">
        <f t="shared" si="28"/>
        <v>0</v>
      </c>
      <c r="JD11" s="90">
        <f t="shared" si="29"/>
        <v>0</v>
      </c>
      <c r="JE11" s="91">
        <f t="shared" si="87"/>
        <v>0</v>
      </c>
      <c r="JF11" s="91">
        <f t="shared" si="88"/>
        <v>0</v>
      </c>
      <c r="JG11" s="91">
        <f t="shared" si="89"/>
        <v>0</v>
      </c>
      <c r="JH11" s="91">
        <f t="shared" si="90"/>
        <v>0</v>
      </c>
      <c r="JI11" s="91">
        <f t="shared" si="91"/>
        <v>0</v>
      </c>
      <c r="JJ11" s="91">
        <f t="shared" si="30"/>
        <v>0</v>
      </c>
      <c r="JL11" s="91">
        <f t="shared" si="31"/>
        <v>0</v>
      </c>
      <c r="JM11" s="91">
        <f t="shared" si="32"/>
        <v>0</v>
      </c>
      <c r="JN11" s="91">
        <f t="shared" si="33"/>
        <v>0</v>
      </c>
      <c r="JO11" s="91">
        <f t="shared" si="34"/>
        <v>0</v>
      </c>
      <c r="JP11" s="91">
        <f t="shared" si="35"/>
        <v>0</v>
      </c>
      <c r="JQ11" s="91">
        <f t="shared" si="36"/>
        <v>0</v>
      </c>
      <c r="JR11" s="91">
        <f t="shared" si="92"/>
        <v>0</v>
      </c>
    </row>
    <row r="12" spans="1:278" s="90" customFormat="1" x14ac:dyDescent="0.2">
      <c r="A12" s="132" t="s">
        <v>83</v>
      </c>
      <c r="G12" s="90">
        <f>SUM(B12:F12)</f>
        <v>0</v>
      </c>
      <c r="M12" s="90">
        <f>SUM(H12:L12)</f>
        <v>0</v>
      </c>
      <c r="S12" s="90">
        <f>SUM(N12:R12)</f>
        <v>0</v>
      </c>
      <c r="T12" s="91">
        <f t="shared" si="39"/>
        <v>0</v>
      </c>
      <c r="U12" s="91">
        <f t="shared" si="40"/>
        <v>0</v>
      </c>
      <c r="V12" s="91">
        <f t="shared" si="41"/>
        <v>0</v>
      </c>
      <c r="W12" s="91">
        <f t="shared" si="42"/>
        <v>0</v>
      </c>
      <c r="X12" s="91">
        <f t="shared" si="43"/>
        <v>0</v>
      </c>
      <c r="Y12" s="91">
        <f t="shared" si="1"/>
        <v>0</v>
      </c>
      <c r="Z12" s="92"/>
      <c r="AE12" s="90">
        <f>SUM(Z12:AD12)</f>
        <v>0</v>
      </c>
      <c r="AK12" s="90">
        <f t="shared" si="2"/>
        <v>0</v>
      </c>
      <c r="AQ12" s="90">
        <f>SUM(AL12:AP12)</f>
        <v>0</v>
      </c>
      <c r="AW12" s="90">
        <f>SUM(AR12:AV12)</f>
        <v>0</v>
      </c>
      <c r="BC12" s="90">
        <f>SUM(AX12:BB12)</f>
        <v>0</v>
      </c>
      <c r="BD12" s="91">
        <f t="shared" si="48"/>
        <v>0</v>
      </c>
      <c r="BE12" s="91">
        <f t="shared" si="49"/>
        <v>0</v>
      </c>
      <c r="BF12" s="91">
        <f t="shared" si="50"/>
        <v>0</v>
      </c>
      <c r="BG12" s="91">
        <f t="shared" si="51"/>
        <v>0</v>
      </c>
      <c r="BH12" s="91">
        <f t="shared" si="52"/>
        <v>0</v>
      </c>
      <c r="BI12" s="91">
        <f>SUM(BD12:BH12)</f>
        <v>0</v>
      </c>
      <c r="BJ12" s="92"/>
      <c r="BO12" s="90">
        <f>SUM(BJ12:BN12)</f>
        <v>0</v>
      </c>
      <c r="BU12" s="90">
        <f>SUM(BP12:BT12)</f>
        <v>0</v>
      </c>
      <c r="CA12" s="90">
        <f>SUM(BV12:BZ12)</f>
        <v>0</v>
      </c>
      <c r="CB12" s="91">
        <f t="shared" si="57"/>
        <v>0</v>
      </c>
      <c r="CC12" s="91">
        <f t="shared" si="58"/>
        <v>0</v>
      </c>
      <c r="CD12" s="91">
        <f t="shared" si="59"/>
        <v>0</v>
      </c>
      <c r="CE12" s="91">
        <f t="shared" si="60"/>
        <v>0</v>
      </c>
      <c r="CF12" s="91">
        <f t="shared" si="61"/>
        <v>0</v>
      </c>
      <c r="CG12" s="91">
        <f t="shared" si="3"/>
        <v>0</v>
      </c>
      <c r="CH12" s="92"/>
      <c r="CN12" s="90">
        <f>SUM(CH12:CM12)</f>
        <v>0</v>
      </c>
      <c r="CU12" s="90">
        <f>SUM(CO12:CT12)</f>
        <v>0</v>
      </c>
      <c r="DB12" s="90">
        <f>SUM(CV12:DA12)</f>
        <v>0</v>
      </c>
      <c r="DI12" s="90">
        <f>SUM(DC12:DH12)</f>
        <v>0</v>
      </c>
      <c r="DJ12" s="91">
        <f t="shared" si="66"/>
        <v>0</v>
      </c>
      <c r="DK12" s="91">
        <f t="shared" si="67"/>
        <v>0</v>
      </c>
      <c r="DL12" s="91">
        <f t="shared" si="68"/>
        <v>0</v>
      </c>
      <c r="DM12" s="91">
        <f t="shared" si="69"/>
        <v>0</v>
      </c>
      <c r="DN12" s="91">
        <f t="shared" si="70"/>
        <v>0</v>
      </c>
      <c r="DO12" s="91">
        <f t="shared" si="71"/>
        <v>0</v>
      </c>
      <c r="DP12" s="91">
        <f t="shared" si="5"/>
        <v>0</v>
      </c>
      <c r="DQ12" s="92"/>
      <c r="DV12" s="90">
        <f>SUM(DQ12:DU12)</f>
        <v>0</v>
      </c>
      <c r="DW12" s="93"/>
      <c r="DX12" s="119"/>
      <c r="DY12" s="93"/>
      <c r="EB12" s="90">
        <f>SUM(DW12:EA12)</f>
        <v>0</v>
      </c>
      <c r="EH12" s="90">
        <f>SUM(EC12:EG12)</f>
        <v>0</v>
      </c>
      <c r="EI12" s="93"/>
      <c r="EJ12" s="93"/>
      <c r="EN12" s="90">
        <f t="shared" si="6"/>
        <v>0</v>
      </c>
      <c r="ET12" s="90">
        <f t="shared" si="7"/>
        <v>0</v>
      </c>
      <c r="EZ12" s="90">
        <f t="shared" si="8"/>
        <v>0</v>
      </c>
      <c r="FA12" s="93"/>
      <c r="FB12" s="93"/>
      <c r="FF12" s="90">
        <f>SUM(FA12:FE12)</f>
        <v>0</v>
      </c>
      <c r="FG12" s="91">
        <f t="shared" si="9"/>
        <v>0</v>
      </c>
      <c r="FH12" s="91">
        <f t="shared" si="10"/>
        <v>0</v>
      </c>
      <c r="FI12" s="91">
        <f t="shared" si="11"/>
        <v>0</v>
      </c>
      <c r="FJ12" s="91">
        <f t="shared" si="12"/>
        <v>0</v>
      </c>
      <c r="FK12" s="91">
        <f t="shared" si="13"/>
        <v>0</v>
      </c>
      <c r="FL12" s="91">
        <f>SUM(FG12:FK12)</f>
        <v>0</v>
      </c>
      <c r="FM12" s="119"/>
      <c r="FP12" s="119"/>
      <c r="FR12" s="90">
        <f>SUM(FM12:FQ12)</f>
        <v>0</v>
      </c>
      <c r="FX12" s="90">
        <f>SUM(FS12:FW12)</f>
        <v>0</v>
      </c>
      <c r="GD12" s="90">
        <f>SUM(FY12:GC12)</f>
        <v>0</v>
      </c>
      <c r="GH12" s="119"/>
      <c r="GJ12" s="90">
        <f>SUM(GE12:GI12)</f>
        <v>0</v>
      </c>
      <c r="GP12" s="90">
        <f>SUM(GK12:GO12)</f>
        <v>0</v>
      </c>
      <c r="GV12" s="90">
        <f>SUM(GQ12:GU12)</f>
        <v>0</v>
      </c>
      <c r="HB12" s="90">
        <f>SUM(GW12:HA12)</f>
        <v>0</v>
      </c>
      <c r="HH12" s="90">
        <f>SUM(HC12:HG12)</f>
        <v>0</v>
      </c>
      <c r="HI12" s="91">
        <f t="shared" si="77"/>
        <v>0</v>
      </c>
      <c r="HJ12" s="91">
        <f t="shared" si="78"/>
        <v>0</v>
      </c>
      <c r="HK12" s="91">
        <f t="shared" si="79"/>
        <v>0</v>
      </c>
      <c r="HL12" s="91">
        <f t="shared" si="80"/>
        <v>0</v>
      </c>
      <c r="HM12" s="91">
        <f t="shared" si="81"/>
        <v>0</v>
      </c>
      <c r="HN12" s="91">
        <f>SUM(HI12:HM12)</f>
        <v>0</v>
      </c>
      <c r="HT12" s="90">
        <f t="shared" si="23"/>
        <v>0</v>
      </c>
      <c r="HZ12" s="90">
        <f t="shared" si="24"/>
        <v>0</v>
      </c>
      <c r="IF12" s="90">
        <f t="shared" si="25"/>
        <v>0</v>
      </c>
      <c r="IG12" s="91">
        <f t="shared" si="82"/>
        <v>0</v>
      </c>
      <c r="IH12" s="91">
        <f t="shared" si="83"/>
        <v>0</v>
      </c>
      <c r="II12" s="91">
        <f t="shared" si="84"/>
        <v>0</v>
      </c>
      <c r="IJ12" s="91">
        <f t="shared" si="85"/>
        <v>0</v>
      </c>
      <c r="IK12" s="91">
        <f t="shared" si="86"/>
        <v>0</v>
      </c>
      <c r="IL12" s="91">
        <f t="shared" si="26"/>
        <v>0</v>
      </c>
      <c r="IM12" s="92"/>
      <c r="IR12" s="90">
        <f t="shared" si="27"/>
        <v>0</v>
      </c>
      <c r="IX12" s="90">
        <f t="shared" si="28"/>
        <v>0</v>
      </c>
      <c r="JD12" s="90">
        <f t="shared" si="29"/>
        <v>0</v>
      </c>
      <c r="JE12" s="91">
        <f t="shared" si="87"/>
        <v>0</v>
      </c>
      <c r="JF12" s="91">
        <f t="shared" si="88"/>
        <v>0</v>
      </c>
      <c r="JG12" s="91">
        <f t="shared" si="89"/>
        <v>0</v>
      </c>
      <c r="JH12" s="91">
        <f t="shared" si="90"/>
        <v>0</v>
      </c>
      <c r="JI12" s="91">
        <f t="shared" si="91"/>
        <v>0</v>
      </c>
      <c r="JJ12" s="91">
        <f t="shared" si="30"/>
        <v>0</v>
      </c>
      <c r="JL12" s="91">
        <f t="shared" si="31"/>
        <v>0</v>
      </c>
      <c r="JM12" s="91">
        <f t="shared" si="32"/>
        <v>0</v>
      </c>
      <c r="JN12" s="91">
        <f t="shared" si="33"/>
        <v>0</v>
      </c>
      <c r="JO12" s="91">
        <f t="shared" si="34"/>
        <v>0</v>
      </c>
      <c r="JP12" s="91">
        <f t="shared" si="35"/>
        <v>0</v>
      </c>
      <c r="JQ12" s="91">
        <f t="shared" si="36"/>
        <v>0</v>
      </c>
      <c r="JR12" s="91">
        <f t="shared" si="92"/>
        <v>0</v>
      </c>
    </row>
    <row r="13" spans="1:278" s="90" customFormat="1" x14ac:dyDescent="0.2">
      <c r="A13" s="132" t="s">
        <v>17</v>
      </c>
      <c r="G13" s="90">
        <f t="shared" si="0"/>
        <v>0</v>
      </c>
      <c r="M13" s="90">
        <f t="shared" si="37"/>
        <v>0</v>
      </c>
      <c r="S13" s="90">
        <f t="shared" si="38"/>
        <v>0</v>
      </c>
      <c r="T13" s="91">
        <f t="shared" si="39"/>
        <v>0</v>
      </c>
      <c r="U13" s="91">
        <f>SUM(C13,I13,O13)</f>
        <v>0</v>
      </c>
      <c r="V13" s="91">
        <f t="shared" si="41"/>
        <v>0</v>
      </c>
      <c r="W13" s="91">
        <f t="shared" si="42"/>
        <v>0</v>
      </c>
      <c r="X13" s="91">
        <f t="shared" si="43"/>
        <v>0</v>
      </c>
      <c r="Y13" s="91">
        <f t="shared" si="1"/>
        <v>0</v>
      </c>
      <c r="Z13" s="92"/>
      <c r="AE13" s="90">
        <f t="shared" si="44"/>
        <v>0</v>
      </c>
      <c r="AK13" s="90">
        <f t="shared" si="2"/>
        <v>0</v>
      </c>
      <c r="AQ13" s="90">
        <f t="shared" si="45"/>
        <v>0</v>
      </c>
      <c r="AW13" s="90">
        <f t="shared" si="46"/>
        <v>0</v>
      </c>
      <c r="BC13" s="90">
        <f t="shared" si="47"/>
        <v>0</v>
      </c>
      <c r="BD13" s="91">
        <f t="shared" si="48"/>
        <v>0</v>
      </c>
      <c r="BE13" s="91">
        <f t="shared" si="49"/>
        <v>0</v>
      </c>
      <c r="BF13" s="91">
        <f t="shared" si="50"/>
        <v>0</v>
      </c>
      <c r="BG13" s="91">
        <f t="shared" si="51"/>
        <v>0</v>
      </c>
      <c r="BH13" s="91">
        <f t="shared" si="52"/>
        <v>0</v>
      </c>
      <c r="BI13" s="91">
        <f t="shared" si="53"/>
        <v>0</v>
      </c>
      <c r="BJ13" s="92"/>
      <c r="BO13" s="90">
        <f t="shared" si="54"/>
        <v>0</v>
      </c>
      <c r="BU13" s="90">
        <f t="shared" si="55"/>
        <v>0</v>
      </c>
      <c r="CA13" s="90">
        <f t="shared" si="56"/>
        <v>0</v>
      </c>
      <c r="CB13" s="91">
        <f t="shared" si="57"/>
        <v>0</v>
      </c>
      <c r="CC13" s="91">
        <f t="shared" si="58"/>
        <v>0</v>
      </c>
      <c r="CD13" s="91">
        <f t="shared" si="59"/>
        <v>0</v>
      </c>
      <c r="CE13" s="91">
        <f t="shared" si="60"/>
        <v>0</v>
      </c>
      <c r="CF13" s="91">
        <f t="shared" si="61"/>
        <v>0</v>
      </c>
      <c r="CG13" s="91">
        <f t="shared" si="3"/>
        <v>0</v>
      </c>
      <c r="CH13" s="92"/>
      <c r="CN13" s="90">
        <f t="shared" si="62"/>
        <v>0</v>
      </c>
      <c r="CU13" s="90">
        <f t="shared" si="63"/>
        <v>0</v>
      </c>
      <c r="DB13" s="90">
        <f t="shared" si="64"/>
        <v>0</v>
      </c>
      <c r="DI13" s="90">
        <f t="shared" si="65"/>
        <v>0</v>
      </c>
      <c r="DJ13" s="91">
        <f t="shared" si="66"/>
        <v>0</v>
      </c>
      <c r="DK13" s="91">
        <f t="shared" si="67"/>
        <v>0</v>
      </c>
      <c r="DL13" s="91">
        <f t="shared" si="68"/>
        <v>0</v>
      </c>
      <c r="DM13" s="91">
        <f t="shared" si="69"/>
        <v>0</v>
      </c>
      <c r="DN13" s="91">
        <f t="shared" si="70"/>
        <v>0</v>
      </c>
      <c r="DO13" s="91">
        <f>SUM(CM13,CT13,DA13,DH13)</f>
        <v>0</v>
      </c>
      <c r="DP13" s="91">
        <f t="shared" si="5"/>
        <v>0</v>
      </c>
      <c r="DQ13" s="92"/>
      <c r="DV13" s="90">
        <f t="shared" si="72"/>
        <v>0</v>
      </c>
      <c r="EB13" s="90">
        <f t="shared" si="73"/>
        <v>0</v>
      </c>
      <c r="EH13" s="90">
        <f t="shared" si="74"/>
        <v>0</v>
      </c>
      <c r="EI13" s="93"/>
      <c r="EJ13" s="93"/>
      <c r="EN13" s="90">
        <f t="shared" si="6"/>
        <v>0</v>
      </c>
      <c r="ET13" s="90">
        <f t="shared" si="7"/>
        <v>0</v>
      </c>
      <c r="EZ13" s="90">
        <f t="shared" si="8"/>
        <v>0</v>
      </c>
      <c r="FA13" s="93"/>
      <c r="FB13" s="93"/>
      <c r="FF13" s="90">
        <f t="shared" si="75"/>
        <v>0</v>
      </c>
      <c r="FG13" s="91">
        <f t="shared" si="9"/>
        <v>0</v>
      </c>
      <c r="FH13" s="91">
        <f t="shared" si="10"/>
        <v>0</v>
      </c>
      <c r="FI13" s="91">
        <f t="shared" si="11"/>
        <v>0</v>
      </c>
      <c r="FJ13" s="91">
        <f t="shared" si="12"/>
        <v>0</v>
      </c>
      <c r="FK13" s="91">
        <f t="shared" si="13"/>
        <v>0</v>
      </c>
      <c r="FL13" s="91">
        <f t="shared" si="76"/>
        <v>0</v>
      </c>
      <c r="FR13" s="90">
        <f t="shared" si="14"/>
        <v>0</v>
      </c>
      <c r="FX13" s="90">
        <f t="shared" si="15"/>
        <v>0</v>
      </c>
      <c r="GD13" s="90">
        <f t="shared" si="16"/>
        <v>0</v>
      </c>
      <c r="GJ13" s="90">
        <f t="shared" si="17"/>
        <v>0</v>
      </c>
      <c r="GP13" s="90">
        <f t="shared" si="18"/>
        <v>0</v>
      </c>
      <c r="GV13" s="90">
        <f t="shared" si="19"/>
        <v>0</v>
      </c>
      <c r="HB13" s="90">
        <f t="shared" si="20"/>
        <v>0</v>
      </c>
      <c r="HH13" s="90">
        <f t="shared" si="21"/>
        <v>0</v>
      </c>
      <c r="HI13" s="91">
        <f t="shared" si="77"/>
        <v>0</v>
      </c>
      <c r="HJ13" s="91">
        <f t="shared" si="78"/>
        <v>0</v>
      </c>
      <c r="HK13" s="91">
        <f t="shared" si="79"/>
        <v>0</v>
      </c>
      <c r="HL13" s="91">
        <f t="shared" si="80"/>
        <v>0</v>
      </c>
      <c r="HM13" s="91">
        <f t="shared" si="81"/>
        <v>0</v>
      </c>
      <c r="HN13" s="91">
        <f t="shared" si="22"/>
        <v>0</v>
      </c>
      <c r="HT13" s="90">
        <f t="shared" si="23"/>
        <v>0</v>
      </c>
      <c r="HZ13" s="90">
        <f t="shared" si="24"/>
        <v>0</v>
      </c>
      <c r="IF13" s="90">
        <f t="shared" si="25"/>
        <v>0</v>
      </c>
      <c r="IG13" s="91">
        <f t="shared" si="82"/>
        <v>0</v>
      </c>
      <c r="IH13" s="91">
        <f t="shared" si="83"/>
        <v>0</v>
      </c>
      <c r="II13" s="91">
        <f t="shared" si="84"/>
        <v>0</v>
      </c>
      <c r="IJ13" s="91">
        <f t="shared" si="85"/>
        <v>0</v>
      </c>
      <c r="IK13" s="91">
        <f t="shared" si="86"/>
        <v>0</v>
      </c>
      <c r="IL13" s="91">
        <f t="shared" si="26"/>
        <v>0</v>
      </c>
      <c r="IM13" s="92"/>
      <c r="IR13" s="90">
        <f t="shared" si="27"/>
        <v>0</v>
      </c>
      <c r="IX13" s="90">
        <f t="shared" si="28"/>
        <v>0</v>
      </c>
      <c r="JD13" s="90">
        <f t="shared" si="29"/>
        <v>0</v>
      </c>
      <c r="JE13" s="91">
        <f t="shared" si="87"/>
        <v>0</v>
      </c>
      <c r="JF13" s="91">
        <f t="shared" si="88"/>
        <v>0</v>
      </c>
      <c r="JG13" s="91">
        <f t="shared" si="89"/>
        <v>0</v>
      </c>
      <c r="JH13" s="91">
        <f t="shared" si="90"/>
        <v>0</v>
      </c>
      <c r="JI13" s="91">
        <f t="shared" si="91"/>
        <v>0</v>
      </c>
      <c r="JJ13" s="91">
        <f t="shared" si="30"/>
        <v>0</v>
      </c>
      <c r="JL13" s="91">
        <f t="shared" si="31"/>
        <v>0</v>
      </c>
      <c r="JM13" s="91">
        <f t="shared" si="32"/>
        <v>0</v>
      </c>
      <c r="JN13" s="91">
        <f t="shared" si="33"/>
        <v>0</v>
      </c>
      <c r="JO13" s="91">
        <f t="shared" si="34"/>
        <v>0</v>
      </c>
      <c r="JP13" s="91">
        <f t="shared" si="35"/>
        <v>0</v>
      </c>
      <c r="JQ13" s="91">
        <f t="shared" si="36"/>
        <v>0</v>
      </c>
      <c r="JR13" s="91">
        <f t="shared" si="92"/>
        <v>0</v>
      </c>
    </row>
    <row r="14" spans="1:278" s="90" customFormat="1" x14ac:dyDescent="0.2">
      <c r="A14" s="132" t="s">
        <v>65</v>
      </c>
      <c r="G14" s="90">
        <f t="shared" si="0"/>
        <v>0</v>
      </c>
      <c r="M14" s="90">
        <f t="shared" si="37"/>
        <v>0</v>
      </c>
      <c r="S14" s="90">
        <f t="shared" si="38"/>
        <v>0</v>
      </c>
      <c r="T14" s="91">
        <f t="shared" si="39"/>
        <v>0</v>
      </c>
      <c r="U14" s="91">
        <f t="shared" si="40"/>
        <v>0</v>
      </c>
      <c r="V14" s="91">
        <f t="shared" si="41"/>
        <v>0</v>
      </c>
      <c r="W14" s="91">
        <f t="shared" si="42"/>
        <v>0</v>
      </c>
      <c r="X14" s="91">
        <f t="shared" si="43"/>
        <v>0</v>
      </c>
      <c r="Y14" s="91">
        <f t="shared" si="1"/>
        <v>0</v>
      </c>
      <c r="Z14" s="92"/>
      <c r="AE14" s="90">
        <f t="shared" si="44"/>
        <v>0</v>
      </c>
      <c r="AK14" s="90">
        <f t="shared" si="2"/>
        <v>0</v>
      </c>
      <c r="AQ14" s="90">
        <f t="shared" si="45"/>
        <v>0</v>
      </c>
      <c r="AW14" s="90">
        <f t="shared" si="46"/>
        <v>0</v>
      </c>
      <c r="BC14" s="90">
        <f t="shared" si="47"/>
        <v>0</v>
      </c>
      <c r="BD14" s="91">
        <f t="shared" si="48"/>
        <v>0</v>
      </c>
      <c r="BE14" s="91">
        <f t="shared" si="49"/>
        <v>0</v>
      </c>
      <c r="BF14" s="91">
        <f t="shared" si="50"/>
        <v>0</v>
      </c>
      <c r="BG14" s="91">
        <f t="shared" si="51"/>
        <v>0</v>
      </c>
      <c r="BH14" s="91">
        <f t="shared" si="52"/>
        <v>0</v>
      </c>
      <c r="BI14" s="91">
        <f t="shared" si="53"/>
        <v>0</v>
      </c>
      <c r="BJ14" s="92"/>
      <c r="BO14" s="90">
        <f t="shared" si="54"/>
        <v>0</v>
      </c>
      <c r="BU14" s="90">
        <f t="shared" si="55"/>
        <v>0</v>
      </c>
      <c r="CA14" s="90">
        <f t="shared" si="56"/>
        <v>0</v>
      </c>
      <c r="CB14" s="91">
        <f t="shared" si="57"/>
        <v>0</v>
      </c>
      <c r="CC14" s="91">
        <f t="shared" si="58"/>
        <v>0</v>
      </c>
      <c r="CD14" s="91">
        <f t="shared" si="59"/>
        <v>0</v>
      </c>
      <c r="CE14" s="91">
        <f t="shared" si="60"/>
        <v>0</v>
      </c>
      <c r="CF14" s="91">
        <f t="shared" si="61"/>
        <v>0</v>
      </c>
      <c r="CG14" s="91">
        <f t="shared" si="3"/>
        <v>0</v>
      </c>
      <c r="CH14" s="92"/>
      <c r="CN14" s="90">
        <f t="shared" si="62"/>
        <v>0</v>
      </c>
      <c r="CU14" s="90">
        <f t="shared" si="63"/>
        <v>0</v>
      </c>
      <c r="DB14" s="90">
        <f t="shared" si="64"/>
        <v>0</v>
      </c>
      <c r="DI14" s="90">
        <f t="shared" si="65"/>
        <v>0</v>
      </c>
      <c r="DJ14" s="91">
        <f t="shared" si="66"/>
        <v>0</v>
      </c>
      <c r="DK14" s="91">
        <f t="shared" si="67"/>
        <v>0</v>
      </c>
      <c r="DL14" s="91">
        <f t="shared" si="68"/>
        <v>0</v>
      </c>
      <c r="DM14" s="91">
        <f t="shared" si="69"/>
        <v>0</v>
      </c>
      <c r="DN14" s="91">
        <f t="shared" si="70"/>
        <v>0</v>
      </c>
      <c r="DO14" s="91">
        <f t="shared" si="71"/>
        <v>0</v>
      </c>
      <c r="DP14" s="91">
        <f t="shared" si="5"/>
        <v>0</v>
      </c>
      <c r="DQ14" s="92"/>
      <c r="DV14" s="90">
        <f t="shared" si="72"/>
        <v>0</v>
      </c>
      <c r="EB14" s="90">
        <f t="shared" si="73"/>
        <v>0</v>
      </c>
      <c r="EH14" s="90">
        <f t="shared" si="74"/>
        <v>0</v>
      </c>
      <c r="EI14" s="93"/>
      <c r="EJ14" s="93"/>
      <c r="EN14" s="90">
        <f t="shared" si="6"/>
        <v>0</v>
      </c>
      <c r="ET14" s="90">
        <f t="shared" si="7"/>
        <v>0</v>
      </c>
      <c r="EZ14" s="90">
        <f t="shared" si="8"/>
        <v>0</v>
      </c>
      <c r="FA14" s="93"/>
      <c r="FB14" s="93"/>
      <c r="FF14" s="90">
        <f t="shared" si="75"/>
        <v>0</v>
      </c>
      <c r="FG14" s="91">
        <f t="shared" si="9"/>
        <v>0</v>
      </c>
      <c r="FH14" s="91">
        <f t="shared" si="10"/>
        <v>0</v>
      </c>
      <c r="FI14" s="91">
        <f t="shared" si="11"/>
        <v>0</v>
      </c>
      <c r="FJ14" s="91">
        <f t="shared" si="12"/>
        <v>0</v>
      </c>
      <c r="FK14" s="91">
        <f t="shared" si="13"/>
        <v>0</v>
      </c>
      <c r="FL14" s="91">
        <f t="shared" si="76"/>
        <v>0</v>
      </c>
      <c r="FR14" s="90">
        <f t="shared" si="14"/>
        <v>0</v>
      </c>
      <c r="FX14" s="90">
        <f t="shared" si="15"/>
        <v>0</v>
      </c>
      <c r="GD14" s="90">
        <f t="shared" si="16"/>
        <v>0</v>
      </c>
      <c r="GJ14" s="90">
        <f t="shared" si="17"/>
        <v>0</v>
      </c>
      <c r="GP14" s="90">
        <f t="shared" si="18"/>
        <v>0</v>
      </c>
      <c r="GV14" s="90">
        <f t="shared" si="19"/>
        <v>0</v>
      </c>
      <c r="HB14" s="90">
        <f t="shared" si="20"/>
        <v>0</v>
      </c>
      <c r="HF14" s="119"/>
      <c r="HH14" s="90">
        <f t="shared" si="21"/>
        <v>0</v>
      </c>
      <c r="HI14" s="91">
        <f t="shared" si="77"/>
        <v>0</v>
      </c>
      <c r="HJ14" s="91">
        <f t="shared" si="78"/>
        <v>0</v>
      </c>
      <c r="HK14" s="91">
        <f t="shared" si="79"/>
        <v>0</v>
      </c>
      <c r="HL14" s="91">
        <f t="shared" si="80"/>
        <v>0</v>
      </c>
      <c r="HM14" s="91">
        <f t="shared" si="81"/>
        <v>0</v>
      </c>
      <c r="HN14" s="91">
        <f t="shared" si="22"/>
        <v>0</v>
      </c>
      <c r="HT14" s="90">
        <f t="shared" si="23"/>
        <v>0</v>
      </c>
      <c r="HZ14" s="90">
        <f t="shared" si="24"/>
        <v>0</v>
      </c>
      <c r="ID14" s="119"/>
      <c r="IF14" s="90">
        <f t="shared" si="25"/>
        <v>0</v>
      </c>
      <c r="IG14" s="91">
        <f t="shared" si="82"/>
        <v>0</v>
      </c>
      <c r="IH14" s="91">
        <f t="shared" si="83"/>
        <v>0</v>
      </c>
      <c r="II14" s="91">
        <f t="shared" si="84"/>
        <v>0</v>
      </c>
      <c r="IJ14" s="91">
        <f t="shared" si="85"/>
        <v>0</v>
      </c>
      <c r="IK14" s="91">
        <f t="shared" si="86"/>
        <v>0</v>
      </c>
      <c r="IL14" s="91">
        <f t="shared" si="26"/>
        <v>0</v>
      </c>
      <c r="IM14" s="92"/>
      <c r="IR14" s="90">
        <f t="shared" si="27"/>
        <v>0</v>
      </c>
      <c r="IX14" s="90">
        <f t="shared" si="28"/>
        <v>0</v>
      </c>
      <c r="JB14" s="119"/>
      <c r="JD14" s="90">
        <f t="shared" si="29"/>
        <v>0</v>
      </c>
      <c r="JE14" s="91">
        <f t="shared" si="87"/>
        <v>0</v>
      </c>
      <c r="JF14" s="91">
        <f t="shared" si="88"/>
        <v>0</v>
      </c>
      <c r="JG14" s="91">
        <f t="shared" si="89"/>
        <v>0</v>
      </c>
      <c r="JH14" s="91">
        <f t="shared" si="90"/>
        <v>0</v>
      </c>
      <c r="JI14" s="91">
        <f t="shared" si="91"/>
        <v>0</v>
      </c>
      <c r="JJ14" s="91">
        <f t="shared" si="30"/>
        <v>0</v>
      </c>
      <c r="JL14" s="91">
        <f t="shared" si="31"/>
        <v>0</v>
      </c>
      <c r="JM14" s="91">
        <f t="shared" si="32"/>
        <v>0</v>
      </c>
      <c r="JN14" s="91">
        <f t="shared" si="33"/>
        <v>0</v>
      </c>
      <c r="JO14" s="91">
        <f t="shared" si="34"/>
        <v>0</v>
      </c>
      <c r="JP14" s="91">
        <f t="shared" si="35"/>
        <v>0</v>
      </c>
      <c r="JQ14" s="91">
        <f t="shared" si="36"/>
        <v>0</v>
      </c>
      <c r="JR14" s="91">
        <f t="shared" si="92"/>
        <v>0</v>
      </c>
    </row>
    <row r="15" spans="1:278" s="90" customFormat="1" x14ac:dyDescent="0.2">
      <c r="A15" s="132" t="s">
        <v>63</v>
      </c>
      <c r="G15" s="90">
        <f>SUM(B15:F15)</f>
        <v>0</v>
      </c>
      <c r="M15" s="90">
        <f>SUM(H15:L15)</f>
        <v>0</v>
      </c>
      <c r="S15" s="90">
        <f>SUM(N15:R15)</f>
        <v>0</v>
      </c>
      <c r="T15" s="91">
        <f t="shared" si="39"/>
        <v>0</v>
      </c>
      <c r="U15" s="91">
        <f t="shared" si="40"/>
        <v>0</v>
      </c>
      <c r="V15" s="91">
        <f t="shared" si="41"/>
        <v>0</v>
      </c>
      <c r="W15" s="91">
        <f t="shared" si="42"/>
        <v>0</v>
      </c>
      <c r="X15" s="91">
        <f t="shared" si="43"/>
        <v>0</v>
      </c>
      <c r="Y15" s="91">
        <f t="shared" si="1"/>
        <v>0</v>
      </c>
      <c r="Z15" s="92"/>
      <c r="AE15" s="90">
        <f>SUM(Z15:AD15)</f>
        <v>0</v>
      </c>
      <c r="AK15" s="90">
        <f t="shared" si="2"/>
        <v>0</v>
      </c>
      <c r="AQ15" s="90">
        <f>SUM(AL15:AP15)</f>
        <v>0</v>
      </c>
      <c r="AW15" s="90">
        <f>SUM(AR15:AV15)</f>
        <v>0</v>
      </c>
      <c r="BC15" s="90">
        <f>SUM(AX15:BB15)</f>
        <v>0</v>
      </c>
      <c r="BD15" s="91">
        <f t="shared" si="48"/>
        <v>0</v>
      </c>
      <c r="BE15" s="91">
        <f t="shared" si="49"/>
        <v>0</v>
      </c>
      <c r="BF15" s="91">
        <f t="shared" si="50"/>
        <v>0</v>
      </c>
      <c r="BG15" s="91">
        <f t="shared" si="51"/>
        <v>0</v>
      </c>
      <c r="BH15" s="91">
        <f t="shared" si="52"/>
        <v>0</v>
      </c>
      <c r="BI15" s="91">
        <f>SUM(BD15:BH15)</f>
        <v>0</v>
      </c>
      <c r="BJ15" s="92"/>
      <c r="BO15" s="90">
        <f>SUM(BJ15:BN15)</f>
        <v>0</v>
      </c>
      <c r="BU15" s="90">
        <f>SUM(BP15:BT15)</f>
        <v>0</v>
      </c>
      <c r="CA15" s="90">
        <f>SUM(BV15:BZ15)</f>
        <v>0</v>
      </c>
      <c r="CB15" s="91">
        <f t="shared" si="57"/>
        <v>0</v>
      </c>
      <c r="CC15" s="91">
        <f t="shared" si="58"/>
        <v>0</v>
      </c>
      <c r="CD15" s="91">
        <f t="shared" si="59"/>
        <v>0</v>
      </c>
      <c r="CE15" s="91">
        <f t="shared" si="60"/>
        <v>0</v>
      </c>
      <c r="CF15" s="91">
        <f t="shared" si="61"/>
        <v>0</v>
      </c>
      <c r="CG15" s="91">
        <f t="shared" si="3"/>
        <v>0</v>
      </c>
      <c r="CH15" s="92"/>
      <c r="CN15" s="90">
        <f>SUM(CH15:CM15)</f>
        <v>0</v>
      </c>
      <c r="CU15" s="90">
        <f>SUM(CO15:CT15)</f>
        <v>0</v>
      </c>
      <c r="DB15" s="90">
        <f>SUM(CV15:DA15)</f>
        <v>0</v>
      </c>
      <c r="DI15" s="90">
        <f>SUM(DC15:DH15)</f>
        <v>0</v>
      </c>
      <c r="DJ15" s="91">
        <f t="shared" si="66"/>
        <v>0</v>
      </c>
      <c r="DK15" s="91">
        <f t="shared" si="67"/>
        <v>0</v>
      </c>
      <c r="DL15" s="91">
        <f t="shared" si="68"/>
        <v>0</v>
      </c>
      <c r="DM15" s="91">
        <f t="shared" si="69"/>
        <v>0</v>
      </c>
      <c r="DN15" s="91">
        <f t="shared" si="70"/>
        <v>0</v>
      </c>
      <c r="DO15" s="91">
        <f t="shared" si="71"/>
        <v>0</v>
      </c>
      <c r="DP15" s="91">
        <f t="shared" si="5"/>
        <v>0</v>
      </c>
      <c r="DQ15" s="92"/>
      <c r="DV15" s="90">
        <f>SUM(DQ15:DU15)</f>
        <v>0</v>
      </c>
      <c r="DW15" s="119"/>
      <c r="EB15" s="90">
        <f>SUM(DW15:EA15)</f>
        <v>0</v>
      </c>
      <c r="EH15" s="90">
        <f>SUM(EC15:EG15)</f>
        <v>0</v>
      </c>
      <c r="EI15" s="93"/>
      <c r="EJ15" s="93"/>
      <c r="EN15" s="90">
        <f t="shared" si="6"/>
        <v>0</v>
      </c>
      <c r="ET15" s="90">
        <f t="shared" si="7"/>
        <v>0</v>
      </c>
      <c r="EZ15" s="90">
        <f t="shared" si="8"/>
        <v>0</v>
      </c>
      <c r="FA15" s="93"/>
      <c r="FB15" s="93"/>
      <c r="FF15" s="90">
        <f>SUM(FA15:FE15)</f>
        <v>0</v>
      </c>
      <c r="FG15" s="91">
        <f t="shared" si="9"/>
        <v>0</v>
      </c>
      <c r="FH15" s="91">
        <f t="shared" si="10"/>
        <v>0</v>
      </c>
      <c r="FI15" s="91">
        <f t="shared" si="11"/>
        <v>0</v>
      </c>
      <c r="FJ15" s="91">
        <f t="shared" si="12"/>
        <v>0</v>
      </c>
      <c r="FK15" s="91">
        <f t="shared" si="13"/>
        <v>0</v>
      </c>
      <c r="FL15" s="91">
        <f>SUM(FG15:FK15)</f>
        <v>0</v>
      </c>
      <c r="FR15" s="90">
        <f>SUM(FM15:FQ15)</f>
        <v>0</v>
      </c>
      <c r="FX15" s="90">
        <f>SUM(FS15:FW15)</f>
        <v>0</v>
      </c>
      <c r="GD15" s="90">
        <f>SUM(FY15:GC15)</f>
        <v>0</v>
      </c>
      <c r="GJ15" s="90">
        <f>SUM(GE15:GI15)</f>
        <v>0</v>
      </c>
      <c r="GP15" s="90">
        <f>SUM(GK15:GO15)</f>
        <v>0</v>
      </c>
      <c r="GV15" s="90">
        <f>SUM(GQ15:GU15)</f>
        <v>0</v>
      </c>
      <c r="HB15" s="90">
        <f>SUM(GW15:HA15)</f>
        <v>0</v>
      </c>
      <c r="HH15" s="90">
        <f>SUM(HC15:HG15)</f>
        <v>0</v>
      </c>
      <c r="HI15" s="91">
        <f t="shared" si="77"/>
        <v>0</v>
      </c>
      <c r="HJ15" s="91">
        <f t="shared" si="78"/>
        <v>0</v>
      </c>
      <c r="HK15" s="91">
        <f t="shared" si="79"/>
        <v>0</v>
      </c>
      <c r="HL15" s="91">
        <f t="shared" si="80"/>
        <v>0</v>
      </c>
      <c r="HM15" s="91">
        <f t="shared" si="81"/>
        <v>0</v>
      </c>
      <c r="HN15" s="91">
        <f>SUM(HI15:HM15)</f>
        <v>0</v>
      </c>
      <c r="HT15" s="90">
        <f t="shared" si="23"/>
        <v>0</v>
      </c>
      <c r="HZ15" s="90">
        <f t="shared" si="24"/>
        <v>0</v>
      </c>
      <c r="IF15" s="90">
        <f t="shared" si="25"/>
        <v>0</v>
      </c>
      <c r="IG15" s="91">
        <f t="shared" si="82"/>
        <v>0</v>
      </c>
      <c r="IH15" s="91">
        <f t="shared" si="83"/>
        <v>0</v>
      </c>
      <c r="II15" s="91">
        <f t="shared" si="84"/>
        <v>0</v>
      </c>
      <c r="IJ15" s="91">
        <f t="shared" si="85"/>
        <v>0</v>
      </c>
      <c r="IK15" s="91">
        <f t="shared" si="86"/>
        <v>0</v>
      </c>
      <c r="IL15" s="91">
        <f t="shared" si="26"/>
        <v>0</v>
      </c>
      <c r="IM15" s="92"/>
      <c r="IR15" s="90">
        <f t="shared" si="27"/>
        <v>0</v>
      </c>
      <c r="IX15" s="90">
        <f t="shared" si="28"/>
        <v>0</v>
      </c>
      <c r="JD15" s="90">
        <f t="shared" si="29"/>
        <v>0</v>
      </c>
      <c r="JE15" s="91">
        <f t="shared" si="87"/>
        <v>0</v>
      </c>
      <c r="JF15" s="91">
        <f t="shared" si="88"/>
        <v>0</v>
      </c>
      <c r="JG15" s="91">
        <f t="shared" si="89"/>
        <v>0</v>
      </c>
      <c r="JH15" s="91">
        <f t="shared" si="90"/>
        <v>0</v>
      </c>
      <c r="JI15" s="91">
        <f t="shared" si="91"/>
        <v>0</v>
      </c>
      <c r="JJ15" s="91">
        <f t="shared" si="30"/>
        <v>0</v>
      </c>
      <c r="JL15" s="91">
        <f t="shared" si="31"/>
        <v>0</v>
      </c>
      <c r="JM15" s="91">
        <f t="shared" si="32"/>
        <v>0</v>
      </c>
      <c r="JN15" s="91">
        <f t="shared" si="33"/>
        <v>0</v>
      </c>
      <c r="JO15" s="91">
        <f t="shared" si="34"/>
        <v>0</v>
      </c>
      <c r="JP15" s="91">
        <f t="shared" si="35"/>
        <v>0</v>
      </c>
      <c r="JQ15" s="91">
        <f t="shared" si="36"/>
        <v>0</v>
      </c>
      <c r="JR15" s="91">
        <f t="shared" si="92"/>
        <v>0</v>
      </c>
    </row>
    <row r="16" spans="1:278" s="96" customFormat="1" x14ac:dyDescent="0.2">
      <c r="A16" s="134" t="s">
        <v>235</v>
      </c>
      <c r="G16" s="96">
        <f>SUM(B16:F16)</f>
        <v>0</v>
      </c>
      <c r="M16" s="96">
        <f>SUM(H16:L16)</f>
        <v>0</v>
      </c>
      <c r="S16" s="96">
        <f>SUM(N16:R16)</f>
        <v>0</v>
      </c>
      <c r="T16" s="97">
        <f>SUM(B16,H16,N16)</f>
        <v>0</v>
      </c>
      <c r="U16" s="97">
        <f>SUM(C16,I16,O16)</f>
        <v>0</v>
      </c>
      <c r="V16" s="97">
        <f>SUM(D16,J16,P16)</f>
        <v>0</v>
      </c>
      <c r="W16" s="97">
        <f>SUM(E16,K16,Q16)</f>
        <v>0</v>
      </c>
      <c r="X16" s="97">
        <f>SUM(F16,L16,R16)</f>
        <v>0</v>
      </c>
      <c r="Y16" s="97">
        <f t="shared" si="1"/>
        <v>0</v>
      </c>
      <c r="Z16" s="98"/>
      <c r="AE16" s="96">
        <f>SUM(Z16:AD16)</f>
        <v>0</v>
      </c>
      <c r="AK16" s="96">
        <f t="shared" si="2"/>
        <v>0</v>
      </c>
      <c r="AQ16" s="96">
        <f>SUM(AL16:AP16)</f>
        <v>0</v>
      </c>
      <c r="AW16" s="96">
        <f>SUM(AR16:AV16)</f>
        <v>0</v>
      </c>
      <c r="BC16" s="96">
        <f>SUM(AX16:BB16)</f>
        <v>0</v>
      </c>
      <c r="BD16" s="97">
        <f>SUM(Z16,AF16,AL16,AR16,AX16)</f>
        <v>0</v>
      </c>
      <c r="BE16" s="97">
        <f>SUM(AA16,AG16,AM16,AS16,AY16)</f>
        <v>0</v>
      </c>
      <c r="BF16" s="97">
        <f>SUM(AB16,AH16,AN16,AT16,AZ16)</f>
        <v>0</v>
      </c>
      <c r="BG16" s="97">
        <f>SUM(AC16,AI16,AO16,AU16,BA16)</f>
        <v>0</v>
      </c>
      <c r="BH16" s="97">
        <f>SUM(AD16,AJ16,AP16,AV16,BB16)</f>
        <v>0</v>
      </c>
      <c r="BI16" s="97">
        <f>SUM(BD16:BH16)</f>
        <v>0</v>
      </c>
      <c r="BJ16" s="98"/>
      <c r="BK16" s="96">
        <v>437.72637917850011</v>
      </c>
      <c r="BM16" s="96">
        <v>77.007002163400003</v>
      </c>
      <c r="BO16" s="96">
        <f>SUM(BJ16:BN16)</f>
        <v>514.7333813419001</v>
      </c>
      <c r="BU16" s="96">
        <f>SUM(BP16:BT16)</f>
        <v>0</v>
      </c>
      <c r="BV16" s="96">
        <v>12.486827508519999</v>
      </c>
      <c r="BW16" s="96">
        <v>44.011622901199999</v>
      </c>
      <c r="CA16" s="96">
        <f>SUM(BV16:BZ16)</f>
        <v>56.49845040972</v>
      </c>
      <c r="CB16" s="97">
        <f>SUM(BJ16,BP16,BV16)</f>
        <v>12.486827508519999</v>
      </c>
      <c r="CC16" s="97">
        <f>SUM(BK16,BQ16,BW16)</f>
        <v>481.7380020797001</v>
      </c>
      <c r="CD16" s="97">
        <f>SUM(BL16,BR16,BX16)</f>
        <v>0</v>
      </c>
      <c r="CE16" s="97">
        <f>SUM(BM16,BS16,BY16)</f>
        <v>77.007002163400003</v>
      </c>
      <c r="CF16" s="97">
        <f>SUM(BN16,BT16,BZ16)</f>
        <v>0</v>
      </c>
      <c r="CG16" s="97">
        <f t="shared" si="3"/>
        <v>571.23183175162012</v>
      </c>
      <c r="CH16" s="98"/>
      <c r="CN16" s="96">
        <f>SUM(CH16:CM16)</f>
        <v>0</v>
      </c>
      <c r="CU16" s="96">
        <f>SUM(CO16:CT16)</f>
        <v>0</v>
      </c>
      <c r="DB16" s="96">
        <f>SUM(CV16:DA16)</f>
        <v>0</v>
      </c>
      <c r="DI16" s="96">
        <f>SUM(DC16:DH16)</f>
        <v>0</v>
      </c>
      <c r="DJ16" s="97">
        <f>SUM(CH16,CO16,CV16,DC16)</f>
        <v>0</v>
      </c>
      <c r="DK16" s="97">
        <f>SUM(CI16,CP16,CW16,DD16)</f>
        <v>0</v>
      </c>
      <c r="DL16" s="97">
        <f>SUM(CJ16,CQ16,CX16,DE16)</f>
        <v>0</v>
      </c>
      <c r="DM16" s="97">
        <f>SUM(CK16,CR16,CY16,DF16)</f>
        <v>0</v>
      </c>
      <c r="DN16" s="91">
        <f t="shared" si="70"/>
        <v>0</v>
      </c>
      <c r="DO16" s="91">
        <f t="shared" si="71"/>
        <v>0</v>
      </c>
      <c r="DP16" s="97">
        <f t="shared" si="5"/>
        <v>0</v>
      </c>
      <c r="DQ16" s="98"/>
      <c r="DT16" s="126"/>
      <c r="DV16" s="96">
        <f>SUM(DQ16:DU16)</f>
        <v>0</v>
      </c>
      <c r="DZ16" s="126"/>
      <c r="EB16" s="96">
        <f>SUM(DW16:EA16)</f>
        <v>0</v>
      </c>
      <c r="EC16" s="126"/>
      <c r="EH16" s="96">
        <f>SUM(EC16:EG16)</f>
        <v>0</v>
      </c>
      <c r="EI16" s="99"/>
      <c r="EJ16" s="99"/>
      <c r="EN16" s="96">
        <f t="shared" si="6"/>
        <v>0</v>
      </c>
      <c r="EO16" s="126"/>
      <c r="ET16" s="96">
        <f t="shared" si="7"/>
        <v>0</v>
      </c>
      <c r="EU16" s="126"/>
      <c r="EZ16" s="96">
        <f t="shared" si="8"/>
        <v>0</v>
      </c>
      <c r="FA16" s="99"/>
      <c r="FB16" s="99"/>
      <c r="FF16" s="96">
        <f>SUM(FA16:FE16)</f>
        <v>0</v>
      </c>
      <c r="FG16" s="97">
        <f>SUM(DQ16,DW16,EC16,EI16,EO16,EU16,FA16)</f>
        <v>0</v>
      </c>
      <c r="FH16" s="97">
        <f>SUM(DR16,DX16,ED16,EJ16,EP16,EV16,FB16)</f>
        <v>0</v>
      </c>
      <c r="FI16" s="97">
        <f>SUM(DS16,DY16,EE16,EK16,EQ16,EW16,FC16)</f>
        <v>0</v>
      </c>
      <c r="FJ16" s="97">
        <f>SUM(DT16,DZ16,EF16,EL16,ER16,EX16,FD16)</f>
        <v>0</v>
      </c>
      <c r="FK16" s="97">
        <f>SUM(DU16,EA16,EG16,EM16,ES16,EY16,FE16)</f>
        <v>0</v>
      </c>
      <c r="FL16" s="97">
        <f>SUM(FG16:FK16)</f>
        <v>0</v>
      </c>
      <c r="FM16" s="96">
        <v>1007.3768853855539</v>
      </c>
      <c r="FN16" s="96">
        <v>76.127931771299998</v>
      </c>
      <c r="FR16" s="96">
        <f>SUM(FM16:FQ16)</f>
        <v>1083.504817156854</v>
      </c>
      <c r="FX16" s="96">
        <f>SUM(FS16:FW16)</f>
        <v>0</v>
      </c>
      <c r="GD16" s="96">
        <f>SUM(FY16:GC16)</f>
        <v>0</v>
      </c>
      <c r="GJ16" s="96">
        <f>SUM(GE16:GI16)</f>
        <v>0</v>
      </c>
      <c r="GK16" s="96">
        <v>1869.7753002436698</v>
      </c>
      <c r="GL16" s="96">
        <v>187.5101568048</v>
      </c>
      <c r="GN16" s="96">
        <v>9.5</v>
      </c>
      <c r="GP16" s="96">
        <f>SUM(GK16:GO16)</f>
        <v>2066.7854570484697</v>
      </c>
      <c r="GQ16" s="96">
        <v>1021.7519261293</v>
      </c>
      <c r="GR16" s="96">
        <v>50.864881824800001</v>
      </c>
      <c r="GS16" s="96">
        <v>66.861406818000006</v>
      </c>
      <c r="GT16" s="96">
        <v>16.87987050508</v>
      </c>
      <c r="GV16" s="96">
        <f>SUM(GQ16:GU16)</f>
        <v>1156.35808527718</v>
      </c>
      <c r="HB16" s="96">
        <f>SUM(GW16:HA16)</f>
        <v>0</v>
      </c>
      <c r="HH16" s="96">
        <f>SUM(HC16:HG16)</f>
        <v>0</v>
      </c>
      <c r="HI16" s="91">
        <f t="shared" si="77"/>
        <v>3898.9041117585239</v>
      </c>
      <c r="HJ16" s="91">
        <f t="shared" si="78"/>
        <v>314.50297040090004</v>
      </c>
      <c r="HK16" s="91">
        <f t="shared" si="79"/>
        <v>66.861406818000006</v>
      </c>
      <c r="HL16" s="91">
        <f t="shared" si="80"/>
        <v>26.37987050508</v>
      </c>
      <c r="HM16" s="91">
        <f t="shared" si="81"/>
        <v>0</v>
      </c>
      <c r="HN16" s="97">
        <f>SUM(HI16:HM16)</f>
        <v>4306.6483594825049</v>
      </c>
      <c r="HT16" s="96">
        <f t="shared" si="23"/>
        <v>0</v>
      </c>
      <c r="HZ16" s="96">
        <f t="shared" si="24"/>
        <v>0</v>
      </c>
      <c r="IB16" s="96">
        <v>74.088286413580008</v>
      </c>
      <c r="ID16" s="96">
        <v>39.142354256700003</v>
      </c>
      <c r="IF16" s="96">
        <f t="shared" si="25"/>
        <v>113.23064067028001</v>
      </c>
      <c r="IG16" s="91">
        <f t="shared" si="82"/>
        <v>0</v>
      </c>
      <c r="IH16" s="91">
        <f t="shared" si="83"/>
        <v>74.088286413580008</v>
      </c>
      <c r="II16" s="91">
        <f t="shared" si="84"/>
        <v>0</v>
      </c>
      <c r="IJ16" s="91">
        <f t="shared" si="85"/>
        <v>39.142354256700003</v>
      </c>
      <c r="IK16" s="91">
        <f t="shared" si="86"/>
        <v>0</v>
      </c>
      <c r="IL16" s="97">
        <f t="shared" si="26"/>
        <v>113.23064067028001</v>
      </c>
      <c r="IM16" s="98"/>
      <c r="IR16" s="96">
        <f t="shared" si="27"/>
        <v>0</v>
      </c>
      <c r="IX16" s="96">
        <f t="shared" si="28"/>
        <v>0</v>
      </c>
      <c r="JD16" s="96">
        <f t="shared" si="29"/>
        <v>0</v>
      </c>
      <c r="JE16" s="97">
        <f>SUM(IM16,IS16,IY16)</f>
        <v>0</v>
      </c>
      <c r="JF16" s="97">
        <f>SUM(IN16,IT16,IZ16)</f>
        <v>0</v>
      </c>
      <c r="JG16" s="97">
        <f>SUM(IO16,IU16,JA16)</f>
        <v>0</v>
      </c>
      <c r="JH16" s="97">
        <f>SUM(IP16,IV16,JB16)</f>
        <v>0</v>
      </c>
      <c r="JI16" s="97">
        <f>SUM(IQ16,IW16,JC16)</f>
        <v>0</v>
      </c>
      <c r="JJ16" s="97">
        <f t="shared" si="30"/>
        <v>0</v>
      </c>
      <c r="JL16" s="97">
        <f t="shared" si="31"/>
        <v>3911.3909392670439</v>
      </c>
      <c r="JM16" s="97">
        <f t="shared" si="32"/>
        <v>870.32925889418016</v>
      </c>
      <c r="JN16" s="97">
        <f t="shared" si="33"/>
        <v>66.861406818000006</v>
      </c>
      <c r="JO16" s="97">
        <f t="shared" si="34"/>
        <v>142.52922692518001</v>
      </c>
      <c r="JP16" s="91">
        <f t="shared" si="35"/>
        <v>0</v>
      </c>
      <c r="JQ16" s="91">
        <f t="shared" si="36"/>
        <v>0</v>
      </c>
      <c r="JR16" s="91">
        <f t="shared" si="92"/>
        <v>4991.1108319044051</v>
      </c>
    </row>
    <row r="17" spans="1:278" s="96" customFormat="1" x14ac:dyDescent="0.2">
      <c r="A17" s="134" t="s">
        <v>166</v>
      </c>
      <c r="G17" s="96">
        <f t="shared" si="0"/>
        <v>0</v>
      </c>
      <c r="M17" s="96">
        <f t="shared" si="37"/>
        <v>0</v>
      </c>
      <c r="S17" s="96">
        <f t="shared" si="38"/>
        <v>0</v>
      </c>
      <c r="T17" s="97">
        <f t="shared" si="39"/>
        <v>0</v>
      </c>
      <c r="U17" s="97">
        <f t="shared" si="40"/>
        <v>0</v>
      </c>
      <c r="V17" s="97">
        <f t="shared" si="41"/>
        <v>0</v>
      </c>
      <c r="W17" s="97">
        <f t="shared" si="42"/>
        <v>0</v>
      </c>
      <c r="X17" s="97">
        <f t="shared" si="43"/>
        <v>0</v>
      </c>
      <c r="Y17" s="97">
        <f t="shared" si="1"/>
        <v>0</v>
      </c>
      <c r="Z17" s="98"/>
      <c r="AE17" s="96">
        <f t="shared" si="44"/>
        <v>0</v>
      </c>
      <c r="AK17" s="96">
        <f t="shared" si="2"/>
        <v>0</v>
      </c>
      <c r="AQ17" s="96">
        <f t="shared" si="45"/>
        <v>0</v>
      </c>
      <c r="AW17" s="96">
        <f t="shared" si="46"/>
        <v>0</v>
      </c>
      <c r="BC17" s="96">
        <f t="shared" si="47"/>
        <v>0</v>
      </c>
      <c r="BD17" s="97">
        <f t="shared" si="48"/>
        <v>0</v>
      </c>
      <c r="BE17" s="97">
        <f t="shared" si="49"/>
        <v>0</v>
      </c>
      <c r="BF17" s="97">
        <f t="shared" si="50"/>
        <v>0</v>
      </c>
      <c r="BG17" s="97">
        <f t="shared" si="51"/>
        <v>0</v>
      </c>
      <c r="BH17" s="97">
        <f t="shared" si="52"/>
        <v>0</v>
      </c>
      <c r="BI17" s="97">
        <f t="shared" si="53"/>
        <v>0</v>
      </c>
      <c r="BJ17" s="98"/>
      <c r="BO17" s="96">
        <f t="shared" si="54"/>
        <v>0</v>
      </c>
      <c r="BU17" s="96">
        <f t="shared" si="55"/>
        <v>0</v>
      </c>
      <c r="CA17" s="96">
        <f t="shared" si="56"/>
        <v>0</v>
      </c>
      <c r="CB17" s="97">
        <f t="shared" si="57"/>
        <v>0</v>
      </c>
      <c r="CC17" s="97">
        <f t="shared" si="58"/>
        <v>0</v>
      </c>
      <c r="CD17" s="97">
        <f t="shared" si="59"/>
        <v>0</v>
      </c>
      <c r="CE17" s="97">
        <f t="shared" si="60"/>
        <v>0</v>
      </c>
      <c r="CF17" s="97">
        <f t="shared" si="61"/>
        <v>0</v>
      </c>
      <c r="CG17" s="97">
        <f t="shared" si="3"/>
        <v>0</v>
      </c>
      <c r="CH17" s="98"/>
      <c r="CN17" s="96">
        <f t="shared" si="62"/>
        <v>0</v>
      </c>
      <c r="CU17" s="96">
        <f>SUM(CO17:CT17)</f>
        <v>0</v>
      </c>
      <c r="DB17" s="96">
        <f t="shared" si="64"/>
        <v>0</v>
      </c>
      <c r="DI17" s="96">
        <f t="shared" si="65"/>
        <v>0</v>
      </c>
      <c r="DJ17" s="97">
        <f t="shared" si="66"/>
        <v>0</v>
      </c>
      <c r="DK17" s="97">
        <f t="shared" si="67"/>
        <v>0</v>
      </c>
      <c r="DL17" s="97">
        <f t="shared" si="68"/>
        <v>0</v>
      </c>
      <c r="DM17" s="97">
        <f t="shared" si="69"/>
        <v>0</v>
      </c>
      <c r="DN17" s="97">
        <f t="shared" si="70"/>
        <v>0</v>
      </c>
      <c r="DO17" s="91">
        <f t="shared" si="71"/>
        <v>0</v>
      </c>
      <c r="DP17" s="97">
        <f t="shared" si="5"/>
        <v>0</v>
      </c>
      <c r="DQ17" s="98"/>
      <c r="DT17" s="126"/>
      <c r="DV17" s="96">
        <f t="shared" si="72"/>
        <v>0</v>
      </c>
      <c r="DZ17" s="126"/>
      <c r="EB17" s="96">
        <f t="shared" si="73"/>
        <v>0</v>
      </c>
      <c r="EC17" s="126"/>
      <c r="EH17" s="96">
        <f t="shared" si="74"/>
        <v>0</v>
      </c>
      <c r="EI17" s="99"/>
      <c r="EJ17" s="99"/>
      <c r="EN17" s="96">
        <f t="shared" si="6"/>
        <v>0</v>
      </c>
      <c r="EO17" s="126"/>
      <c r="ET17" s="96">
        <f t="shared" si="7"/>
        <v>0</v>
      </c>
      <c r="EU17" s="126"/>
      <c r="EZ17" s="96">
        <f t="shared" si="8"/>
        <v>0</v>
      </c>
      <c r="FA17" s="99"/>
      <c r="FB17" s="99"/>
      <c r="FF17" s="96">
        <f t="shared" si="75"/>
        <v>0</v>
      </c>
      <c r="FG17" s="97">
        <f t="shared" si="9"/>
        <v>0</v>
      </c>
      <c r="FH17" s="97">
        <f t="shared" si="10"/>
        <v>0</v>
      </c>
      <c r="FI17" s="97">
        <f t="shared" si="11"/>
        <v>0</v>
      </c>
      <c r="FJ17" s="97">
        <f t="shared" si="12"/>
        <v>0</v>
      </c>
      <c r="FK17" s="97">
        <f t="shared" si="13"/>
        <v>0</v>
      </c>
      <c r="FL17" s="97">
        <f t="shared" si="76"/>
        <v>0</v>
      </c>
      <c r="FR17" s="96">
        <f t="shared" si="14"/>
        <v>0</v>
      </c>
      <c r="FX17" s="96">
        <f t="shared" si="15"/>
        <v>0</v>
      </c>
      <c r="GD17" s="96">
        <f t="shared" si="16"/>
        <v>0</v>
      </c>
      <c r="GJ17" s="96">
        <f>SUM(GE17:GI17)</f>
        <v>0</v>
      </c>
      <c r="GP17" s="96">
        <f t="shared" si="18"/>
        <v>0</v>
      </c>
      <c r="GV17" s="96">
        <f t="shared" si="19"/>
        <v>0</v>
      </c>
      <c r="HB17" s="96">
        <f>SUM(GW17:HA17)</f>
        <v>0</v>
      </c>
      <c r="HH17" s="96">
        <f>SUM(HC17:HG17)</f>
        <v>0</v>
      </c>
      <c r="HI17" s="97">
        <f t="shared" si="77"/>
        <v>0</v>
      </c>
      <c r="HJ17" s="97">
        <f t="shared" si="78"/>
        <v>0</v>
      </c>
      <c r="HK17" s="97">
        <f t="shared" si="79"/>
        <v>0</v>
      </c>
      <c r="HL17" s="97">
        <f t="shared" si="80"/>
        <v>0</v>
      </c>
      <c r="HM17" s="97">
        <f t="shared" si="81"/>
        <v>0</v>
      </c>
      <c r="HN17" s="97">
        <f t="shared" si="22"/>
        <v>0</v>
      </c>
      <c r="HT17" s="96">
        <f t="shared" si="23"/>
        <v>0</v>
      </c>
      <c r="HZ17" s="96">
        <f t="shared" si="24"/>
        <v>0</v>
      </c>
      <c r="IF17" s="96">
        <f t="shared" si="25"/>
        <v>0</v>
      </c>
      <c r="IG17" s="97">
        <f t="shared" si="82"/>
        <v>0</v>
      </c>
      <c r="IH17" s="97">
        <f t="shared" si="83"/>
        <v>0</v>
      </c>
      <c r="II17" s="97">
        <f t="shared" si="84"/>
        <v>0</v>
      </c>
      <c r="IJ17" s="97">
        <f t="shared" si="85"/>
        <v>0</v>
      </c>
      <c r="IK17" s="97">
        <f t="shared" si="86"/>
        <v>0</v>
      </c>
      <c r="IL17" s="97">
        <f t="shared" si="26"/>
        <v>0</v>
      </c>
      <c r="IM17" s="98"/>
      <c r="IR17" s="96">
        <f t="shared" si="27"/>
        <v>0</v>
      </c>
      <c r="IX17" s="96">
        <f t="shared" si="28"/>
        <v>0</v>
      </c>
      <c r="JD17" s="96">
        <f t="shared" si="29"/>
        <v>0</v>
      </c>
      <c r="JE17" s="97">
        <f t="shared" si="87"/>
        <v>0</v>
      </c>
      <c r="JF17" s="97">
        <f t="shared" si="88"/>
        <v>0</v>
      </c>
      <c r="JG17" s="97">
        <f t="shared" si="89"/>
        <v>0</v>
      </c>
      <c r="JH17" s="97">
        <f t="shared" si="90"/>
        <v>0</v>
      </c>
      <c r="JI17" s="97">
        <f t="shared" si="91"/>
        <v>0</v>
      </c>
      <c r="JJ17" s="97">
        <f t="shared" si="30"/>
        <v>0</v>
      </c>
      <c r="JL17" s="97">
        <f t="shared" si="31"/>
        <v>0</v>
      </c>
      <c r="JM17" s="97">
        <f t="shared" si="32"/>
        <v>0</v>
      </c>
      <c r="JN17" s="97">
        <f t="shared" si="33"/>
        <v>0</v>
      </c>
      <c r="JO17" s="97">
        <f t="shared" si="34"/>
        <v>0</v>
      </c>
      <c r="JP17" s="91">
        <f t="shared" si="35"/>
        <v>0</v>
      </c>
      <c r="JQ17" s="97">
        <f t="shared" si="36"/>
        <v>0</v>
      </c>
      <c r="JR17" s="91">
        <f t="shared" si="92"/>
        <v>0</v>
      </c>
    </row>
    <row r="18" spans="1:278" s="100" customFormat="1" x14ac:dyDescent="0.2">
      <c r="A18" s="135" t="s">
        <v>18</v>
      </c>
      <c r="B18" s="100">
        <f t="shared" ref="B18:S18" si="93">SUM(B6:B17)</f>
        <v>6225.8352313984897</v>
      </c>
      <c r="C18" s="100">
        <f t="shared" si="93"/>
        <v>1302.7847883776599</v>
      </c>
      <c r="D18" s="100">
        <f t="shared" si="93"/>
        <v>115.87019420449001</v>
      </c>
      <c r="E18" s="100">
        <f t="shared" si="93"/>
        <v>105.45087468349999</v>
      </c>
      <c r="F18" s="100">
        <f t="shared" si="93"/>
        <v>0</v>
      </c>
      <c r="G18" s="100">
        <f t="shared" si="93"/>
        <v>7749.9410886641399</v>
      </c>
      <c r="H18" s="100">
        <f t="shared" si="93"/>
        <v>1481.5057393523903</v>
      </c>
      <c r="I18" s="100">
        <f t="shared" si="93"/>
        <v>759.91048235998005</v>
      </c>
      <c r="J18" s="100">
        <f t="shared" si="93"/>
        <v>153.24503276900998</v>
      </c>
      <c r="K18" s="100">
        <f t="shared" si="93"/>
        <v>45.25</v>
      </c>
      <c r="L18" s="100">
        <f t="shared" si="93"/>
        <v>14.1328372163</v>
      </c>
      <c r="M18" s="100">
        <f t="shared" si="93"/>
        <v>2454.0440916976804</v>
      </c>
      <c r="N18" s="100">
        <f t="shared" si="93"/>
        <v>857.80140949544</v>
      </c>
      <c r="O18" s="100">
        <f t="shared" si="93"/>
        <v>357.53265197525991</v>
      </c>
      <c r="P18" s="100">
        <f t="shared" si="93"/>
        <v>0</v>
      </c>
      <c r="Q18" s="100">
        <f t="shared" si="93"/>
        <v>13</v>
      </c>
      <c r="R18" s="100">
        <f t="shared" si="93"/>
        <v>0</v>
      </c>
      <c r="S18" s="100">
        <f t="shared" si="93"/>
        <v>1228.3340614706999</v>
      </c>
      <c r="T18" s="101">
        <f t="shared" si="39"/>
        <v>8565.1423802463196</v>
      </c>
      <c r="U18" s="101">
        <f t="shared" si="40"/>
        <v>2420.2279227128997</v>
      </c>
      <c r="V18" s="101">
        <f t="shared" si="41"/>
        <v>269.1152269735</v>
      </c>
      <c r="W18" s="101">
        <f t="shared" si="42"/>
        <v>163.70087468349999</v>
      </c>
      <c r="X18" s="101">
        <f t="shared" si="43"/>
        <v>14.1328372163</v>
      </c>
      <c r="Y18" s="101">
        <f>SUM(Y6:Y17)</f>
        <v>11432.31924183252</v>
      </c>
      <c r="Z18" s="102">
        <f t="shared" ref="Z18:AK18" si="94">SUM(Z6:Z17)</f>
        <v>554.69514275871995</v>
      </c>
      <c r="AA18" s="100">
        <f t="shared" si="94"/>
        <v>400.82595056632999</v>
      </c>
      <c r="AB18" s="100">
        <f t="shared" si="94"/>
        <v>205.66466266699999</v>
      </c>
      <c r="AC18" s="100">
        <f t="shared" si="94"/>
        <v>10.5</v>
      </c>
      <c r="AD18" s="100">
        <f t="shared" si="94"/>
        <v>0</v>
      </c>
      <c r="AE18" s="100">
        <f t="shared" si="94"/>
        <v>1171.68575599205</v>
      </c>
      <c r="AF18" s="100">
        <f t="shared" si="94"/>
        <v>286.507395249941</v>
      </c>
      <c r="AG18" s="100">
        <f t="shared" si="94"/>
        <v>55.553547046589998</v>
      </c>
      <c r="AH18" s="100">
        <f t="shared" si="94"/>
        <v>0</v>
      </c>
      <c r="AI18" s="100">
        <f t="shared" si="94"/>
        <v>6.5</v>
      </c>
      <c r="AJ18" s="100">
        <f t="shared" si="94"/>
        <v>0</v>
      </c>
      <c r="AK18" s="100">
        <f t="shared" si="94"/>
        <v>348.56094229653098</v>
      </c>
      <c r="AL18" s="100">
        <f t="shared" ref="AL18:AQ18" si="95">SUM(AL6:AL17)</f>
        <v>4378.6000908652022</v>
      </c>
      <c r="AM18" s="100">
        <f t="shared" si="95"/>
        <v>103.13646599862</v>
      </c>
      <c r="AN18" s="100">
        <f t="shared" si="95"/>
        <v>0</v>
      </c>
      <c r="AO18" s="100">
        <f t="shared" si="95"/>
        <v>16.75</v>
      </c>
      <c r="AP18" s="100">
        <f t="shared" si="95"/>
        <v>0</v>
      </c>
      <c r="AQ18" s="100">
        <f t="shared" si="95"/>
        <v>4498.4865568638224</v>
      </c>
      <c r="AR18" s="100">
        <f t="shared" ref="AR18:AW18" si="96">SUM(AR6:AR17)</f>
        <v>0</v>
      </c>
      <c r="AS18" s="100">
        <f t="shared" si="96"/>
        <v>132.42054500629999</v>
      </c>
      <c r="AT18" s="100">
        <f t="shared" si="96"/>
        <v>0</v>
      </c>
      <c r="AU18" s="100">
        <f t="shared" si="96"/>
        <v>1.75</v>
      </c>
      <c r="AV18" s="100">
        <f t="shared" si="96"/>
        <v>0</v>
      </c>
      <c r="AW18" s="100">
        <f t="shared" si="96"/>
        <v>134.17054500629999</v>
      </c>
      <c r="AX18" s="100">
        <f t="shared" ref="AX18:BC18" si="97">SUM(AX6:AX17)</f>
        <v>197.58113364036001</v>
      </c>
      <c r="AY18" s="100">
        <f t="shared" si="97"/>
        <v>11.32177444329</v>
      </c>
      <c r="AZ18" s="100">
        <f t="shared" si="97"/>
        <v>0</v>
      </c>
      <c r="BA18" s="100">
        <f t="shared" si="97"/>
        <v>6.25</v>
      </c>
      <c r="BB18" s="100">
        <f t="shared" si="97"/>
        <v>0</v>
      </c>
      <c r="BC18" s="100">
        <f t="shared" si="97"/>
        <v>215.15290808365</v>
      </c>
      <c r="BD18" s="101">
        <f t="shared" si="48"/>
        <v>5417.3837625142232</v>
      </c>
      <c r="BE18" s="101">
        <f t="shared" si="49"/>
        <v>703.25828306112999</v>
      </c>
      <c r="BF18" s="101">
        <f t="shared" si="50"/>
        <v>205.66466266699999</v>
      </c>
      <c r="BG18" s="101">
        <f t="shared" si="51"/>
        <v>41.75</v>
      </c>
      <c r="BH18" s="101">
        <f t="shared" si="52"/>
        <v>0</v>
      </c>
      <c r="BI18" s="101">
        <f>SUM(BI6:BI17)</f>
        <v>6368.056708242354</v>
      </c>
      <c r="BJ18" s="102">
        <f t="shared" ref="BJ18:BO18" si="98">SUM(BJ6:BJ17)</f>
        <v>1382.6622131210468</v>
      </c>
      <c r="BK18" s="100">
        <f t="shared" si="98"/>
        <v>9281.164130461244</v>
      </c>
      <c r="BL18" s="100">
        <f t="shared" si="98"/>
        <v>4360.5121015338236</v>
      </c>
      <c r="BM18" s="100">
        <f t="shared" si="98"/>
        <v>1544.6133220201152</v>
      </c>
      <c r="BN18" s="100">
        <f t="shared" si="98"/>
        <v>66.184395352500005</v>
      </c>
      <c r="BO18" s="100">
        <f t="shared" si="98"/>
        <v>16635.136162488729</v>
      </c>
      <c r="BP18" s="100">
        <f>SUM(BP6:BP17)</f>
        <v>2491.0643769440289</v>
      </c>
      <c r="BQ18" s="100">
        <f>SUM(BQ6:BQ17)</f>
        <v>19718.389593078307</v>
      </c>
      <c r="BR18" s="100">
        <f>SUM(BR6:BR17)</f>
        <v>115.28178380857976</v>
      </c>
      <c r="BS18" s="100">
        <f>SUM(BS6:BS17)</f>
        <v>27.5</v>
      </c>
      <c r="BT18" s="100">
        <f t="shared" ref="BT18:CA18" si="99">SUM(BT6:BT17)</f>
        <v>0</v>
      </c>
      <c r="BU18" s="100">
        <f t="shared" si="99"/>
        <v>22352.235753830912</v>
      </c>
      <c r="BV18" s="100">
        <f t="shared" si="99"/>
        <v>15949.92280926236</v>
      </c>
      <c r="BW18" s="100">
        <f t="shared" si="99"/>
        <v>36776.169370678799</v>
      </c>
      <c r="BX18" s="100">
        <f t="shared" si="99"/>
        <v>9540.9936389870127</v>
      </c>
      <c r="BY18" s="100">
        <f t="shared" si="99"/>
        <v>3195.1369924277055</v>
      </c>
      <c r="BZ18" s="100">
        <f t="shared" si="99"/>
        <v>0</v>
      </c>
      <c r="CA18" s="100">
        <f t="shared" si="99"/>
        <v>65462.222811355881</v>
      </c>
      <c r="CB18" s="101">
        <f t="shared" si="57"/>
        <v>19823.649399327434</v>
      </c>
      <c r="CC18" s="101">
        <f t="shared" si="58"/>
        <v>65775.723094218352</v>
      </c>
      <c r="CD18" s="101">
        <f t="shared" si="59"/>
        <v>14016.787524329415</v>
      </c>
      <c r="CE18" s="101">
        <f t="shared" si="60"/>
        <v>4767.2503144478205</v>
      </c>
      <c r="CF18" s="101">
        <f t="shared" si="61"/>
        <v>66.184395352500005</v>
      </c>
      <c r="CG18" s="101">
        <f t="shared" ref="CG18:CU18" si="100">SUM(CG6:CG17)</f>
        <v>104449.59472767553</v>
      </c>
      <c r="CH18" s="102">
        <f t="shared" si="100"/>
        <v>79481.123255526065</v>
      </c>
      <c r="CI18" s="100">
        <f t="shared" si="100"/>
        <v>2973.6637771416999</v>
      </c>
      <c r="CJ18" s="100">
        <f t="shared" si="100"/>
        <v>1082.0051436907202</v>
      </c>
      <c r="CK18" s="100">
        <f t="shared" si="100"/>
        <v>426.27290890941003</v>
      </c>
      <c r="CL18" s="100">
        <f t="shared" si="100"/>
        <v>12.746163340900001</v>
      </c>
      <c r="CM18" s="100">
        <f t="shared" si="100"/>
        <v>0</v>
      </c>
      <c r="CN18" s="100">
        <f t="shared" si="100"/>
        <v>83975.811248608778</v>
      </c>
      <c r="CO18" s="100">
        <f t="shared" si="100"/>
        <v>2355.2855519818372</v>
      </c>
      <c r="CP18" s="100">
        <f t="shared" si="100"/>
        <v>3460.5030647002659</v>
      </c>
      <c r="CQ18" s="100">
        <f t="shared" si="100"/>
        <v>1402.0591725380198</v>
      </c>
      <c r="CR18" s="100">
        <f t="shared" si="100"/>
        <v>358.95791000601002</v>
      </c>
      <c r="CS18" s="100">
        <f t="shared" si="100"/>
        <v>22.806373200429999</v>
      </c>
      <c r="CT18" s="100">
        <f t="shared" si="100"/>
        <v>0</v>
      </c>
      <c r="CU18" s="100">
        <f t="shared" si="100"/>
        <v>7599.6120724265638</v>
      </c>
      <c r="CV18" s="100">
        <f t="shared" ref="CV18:DB18" si="101">SUM(CV6:CV17)</f>
        <v>13355.499488364203</v>
      </c>
      <c r="CW18" s="100">
        <f t="shared" si="101"/>
        <v>4711.4793343657411</v>
      </c>
      <c r="CX18" s="100">
        <f t="shared" si="101"/>
        <v>813.59316160983997</v>
      </c>
      <c r="CY18" s="100">
        <f t="shared" si="101"/>
        <v>175.85958591027997</v>
      </c>
      <c r="CZ18" s="100">
        <f>SUM(CZ6:CZ17)</f>
        <v>26.602865217240002</v>
      </c>
      <c r="DA18" s="100">
        <f t="shared" si="101"/>
        <v>0</v>
      </c>
      <c r="DB18" s="100">
        <f t="shared" si="101"/>
        <v>19083.034435467307</v>
      </c>
      <c r="DC18" s="100">
        <f t="shared" ref="DC18:DI18" si="102">SUM(DC6:DC17)</f>
        <v>78395.368637805426</v>
      </c>
      <c r="DD18" s="100">
        <f t="shared" si="102"/>
        <v>27647.129726321953</v>
      </c>
      <c r="DE18" s="100">
        <f t="shared" si="102"/>
        <v>3829.76258483432</v>
      </c>
      <c r="DF18" s="100">
        <f t="shared" si="102"/>
        <v>668.25489512586512</v>
      </c>
      <c r="DG18" s="100">
        <f t="shared" si="102"/>
        <v>109.22921202196</v>
      </c>
      <c r="DH18" s="100">
        <f t="shared" si="102"/>
        <v>0</v>
      </c>
      <c r="DI18" s="100">
        <f t="shared" si="102"/>
        <v>110649.74505610953</v>
      </c>
      <c r="DJ18" s="101">
        <f t="shared" si="66"/>
        <v>173587.27693367755</v>
      </c>
      <c r="DK18" s="101">
        <f t="shared" si="67"/>
        <v>38792.775902529662</v>
      </c>
      <c r="DL18" s="101">
        <f t="shared" si="68"/>
        <v>7127.4200626728998</v>
      </c>
      <c r="DM18" s="101">
        <f t="shared" si="69"/>
        <v>1629.3452999515653</v>
      </c>
      <c r="DN18" s="101">
        <f t="shared" si="70"/>
        <v>171.38461378053</v>
      </c>
      <c r="DO18" s="101">
        <f>SUM(CM18,CT18,DA18)</f>
        <v>0</v>
      </c>
      <c r="DP18" s="101">
        <f t="shared" ref="DP18:DZ18" si="103">SUM(DP6:DP17)</f>
        <v>221308.20281261217</v>
      </c>
      <c r="DQ18" s="102">
        <f t="shared" si="103"/>
        <v>2426.2582207489017</v>
      </c>
      <c r="DR18" s="100">
        <f t="shared" si="103"/>
        <v>1333.26745150336</v>
      </c>
      <c r="DS18" s="100">
        <f t="shared" si="103"/>
        <v>401.44298825096996</v>
      </c>
      <c r="DT18" s="100">
        <f t="shared" si="103"/>
        <v>97.61569204109</v>
      </c>
      <c r="DU18" s="100">
        <f t="shared" si="103"/>
        <v>0</v>
      </c>
      <c r="DV18" s="100">
        <f t="shared" si="103"/>
        <v>4258.5843525443206</v>
      </c>
      <c r="DW18" s="100">
        <f t="shared" si="103"/>
        <v>5256.9153674196159</v>
      </c>
      <c r="DX18" s="100">
        <f t="shared" si="103"/>
        <v>6883.1861023941201</v>
      </c>
      <c r="DY18" s="100">
        <f t="shared" si="103"/>
        <v>1893.8700873601497</v>
      </c>
      <c r="DZ18" s="100">
        <f t="shared" si="103"/>
        <v>643.94243096204195</v>
      </c>
      <c r="EA18" s="100">
        <f t="shared" ref="EA18:EM18" si="104">SUM(EA6:EA17)</f>
        <v>0</v>
      </c>
      <c r="EB18" s="100">
        <f t="shared" si="104"/>
        <v>14677.91398813593</v>
      </c>
      <c r="EC18" s="100">
        <f t="shared" si="104"/>
        <v>3100.1820511462879</v>
      </c>
      <c r="ED18" s="100">
        <f t="shared" si="104"/>
        <v>1631.9821166173272</v>
      </c>
      <c r="EE18" s="100">
        <f t="shared" si="104"/>
        <v>897.17035594862784</v>
      </c>
      <c r="EF18" s="100">
        <f t="shared" si="104"/>
        <v>307.32992812631903</v>
      </c>
      <c r="EG18" s="100">
        <f t="shared" si="104"/>
        <v>0</v>
      </c>
      <c r="EH18" s="100">
        <f t="shared" si="104"/>
        <v>5936.6644518385619</v>
      </c>
      <c r="EI18" s="100">
        <f t="shared" si="104"/>
        <v>3676.8615544241743</v>
      </c>
      <c r="EJ18" s="100">
        <f t="shared" si="104"/>
        <v>870.72577058980005</v>
      </c>
      <c r="EK18" s="100">
        <f t="shared" si="104"/>
        <v>348.32423622039698</v>
      </c>
      <c r="EL18" s="100">
        <f t="shared" si="104"/>
        <v>63.697845095399998</v>
      </c>
      <c r="EM18" s="100">
        <f t="shared" si="104"/>
        <v>0</v>
      </c>
      <c r="EN18" s="100">
        <f t="shared" ref="EN18:FE18" si="105">SUM(EN6:EN17)</f>
        <v>4959.6094063297714</v>
      </c>
      <c r="EO18" s="100">
        <f t="shared" si="105"/>
        <v>3667.0479766785547</v>
      </c>
      <c r="EP18" s="100">
        <f t="shared" si="105"/>
        <v>4572.7407395551409</v>
      </c>
      <c r="EQ18" s="100">
        <f t="shared" si="105"/>
        <v>1941.4324796935248</v>
      </c>
      <c r="ER18" s="100">
        <f t="shared" si="105"/>
        <v>392.16256846811405</v>
      </c>
      <c r="ES18" s="100">
        <f t="shared" si="105"/>
        <v>192.42339101487599</v>
      </c>
      <c r="ET18" s="100">
        <f t="shared" si="105"/>
        <v>10765.80715541021</v>
      </c>
      <c r="EU18" s="100">
        <f t="shared" si="105"/>
        <v>2544.236048362789</v>
      </c>
      <c r="EV18" s="100">
        <f t="shared" si="105"/>
        <v>1879.011088846459</v>
      </c>
      <c r="EW18" s="100">
        <f t="shared" si="105"/>
        <v>1106.9950916815901</v>
      </c>
      <c r="EX18" s="100">
        <f t="shared" si="105"/>
        <v>734.22658947266996</v>
      </c>
      <c r="EY18" s="100">
        <f t="shared" si="105"/>
        <v>0</v>
      </c>
      <c r="EZ18" s="100">
        <f t="shared" si="105"/>
        <v>6264.4688183635089</v>
      </c>
      <c r="FA18" s="100">
        <f t="shared" si="105"/>
        <v>88.018926695646996</v>
      </c>
      <c r="FB18" s="100">
        <f t="shared" si="105"/>
        <v>79.933594659720001</v>
      </c>
      <c r="FC18" s="100">
        <f t="shared" si="105"/>
        <v>7.8991462756870003</v>
      </c>
      <c r="FD18" s="100">
        <f t="shared" si="105"/>
        <v>63.653570226825991</v>
      </c>
      <c r="FE18" s="100">
        <f t="shared" si="105"/>
        <v>0</v>
      </c>
      <c r="FF18" s="100">
        <f t="shared" ref="FF18:FN18" si="106">SUM(FF6:FF17)</f>
        <v>239.50523785787999</v>
      </c>
      <c r="FG18" s="101">
        <f t="shared" si="9"/>
        <v>20759.520145475974</v>
      </c>
      <c r="FH18" s="101">
        <f t="shared" si="10"/>
        <v>17250.846864165927</v>
      </c>
      <c r="FI18" s="101">
        <f t="shared" si="11"/>
        <v>6597.1343854309462</v>
      </c>
      <c r="FJ18" s="101">
        <f t="shared" si="12"/>
        <v>2302.628624392461</v>
      </c>
      <c r="FK18" s="101">
        <f t="shared" si="13"/>
        <v>192.42339101487599</v>
      </c>
      <c r="FL18" s="101">
        <f t="shared" si="106"/>
        <v>47102.553410480177</v>
      </c>
      <c r="FM18" s="100">
        <f t="shared" si="106"/>
        <v>122743.98592818795</v>
      </c>
      <c r="FN18" s="100">
        <f t="shared" si="106"/>
        <v>70161.225257483122</v>
      </c>
      <c r="FO18" s="100">
        <f t="shared" ref="FO18:GC18" si="107">SUM(FO6:FO17)</f>
        <v>11143.178596250626</v>
      </c>
      <c r="FP18" s="100">
        <f t="shared" si="107"/>
        <v>1864.153295864709</v>
      </c>
      <c r="FQ18" s="100">
        <f t="shared" si="107"/>
        <v>0</v>
      </c>
      <c r="FR18" s="100">
        <f>SUM(FR6:FR17)</f>
        <v>205912.54307778637</v>
      </c>
      <c r="FS18" s="100">
        <f t="shared" si="107"/>
        <v>49335.775121942359</v>
      </c>
      <c r="FT18" s="100">
        <f t="shared" si="107"/>
        <v>837.47861903590001</v>
      </c>
      <c r="FU18" s="100">
        <f t="shared" si="107"/>
        <v>0</v>
      </c>
      <c r="FV18" s="100">
        <f t="shared" si="107"/>
        <v>25.75</v>
      </c>
      <c r="FW18" s="100">
        <f t="shared" si="107"/>
        <v>0</v>
      </c>
      <c r="FX18" s="100">
        <f t="shared" si="107"/>
        <v>50199.00374097826</v>
      </c>
      <c r="FY18" s="100">
        <f t="shared" si="107"/>
        <v>2337.5417815451001</v>
      </c>
      <c r="FZ18" s="100">
        <f t="shared" si="107"/>
        <v>1216.7489327536</v>
      </c>
      <c r="GA18" s="100">
        <f t="shared" si="107"/>
        <v>14.813397223600001</v>
      </c>
      <c r="GB18" s="100">
        <f t="shared" si="107"/>
        <v>12</v>
      </c>
      <c r="GC18" s="100">
        <f t="shared" si="107"/>
        <v>0</v>
      </c>
      <c r="GD18" s="100">
        <f>SUM(GD6:GD17)</f>
        <v>3581.1041115223002</v>
      </c>
      <c r="GE18" s="100">
        <f t="shared" ref="GE18:HG18" si="108">SUM(GE6:GE17)</f>
        <v>73174.370480147831</v>
      </c>
      <c r="GF18" s="100">
        <f t="shared" si="108"/>
        <v>5443.1756279590381</v>
      </c>
      <c r="GG18" s="100">
        <f t="shared" si="108"/>
        <v>2565.6052099414546</v>
      </c>
      <c r="GH18" s="100">
        <f t="shared" si="108"/>
        <v>98.728495058100009</v>
      </c>
      <c r="GI18" s="100">
        <f t="shared" si="108"/>
        <v>0</v>
      </c>
      <c r="GJ18" s="100">
        <f t="shared" si="108"/>
        <v>81281.879813106425</v>
      </c>
      <c r="GK18" s="100">
        <f>SUM(GK6:GK17)</f>
        <v>43786.04702489973</v>
      </c>
      <c r="GL18" s="100">
        <f t="shared" si="108"/>
        <v>1519.709396083452</v>
      </c>
      <c r="GM18" s="100">
        <f t="shared" si="108"/>
        <v>188.39085035340003</v>
      </c>
      <c r="GN18" s="100">
        <f t="shared" si="108"/>
        <v>87.381478378699995</v>
      </c>
      <c r="GO18" s="100">
        <f t="shared" si="108"/>
        <v>0</v>
      </c>
      <c r="GP18" s="100">
        <f t="shared" si="108"/>
        <v>45581.528749715282</v>
      </c>
      <c r="GQ18" s="100">
        <f t="shared" si="108"/>
        <v>192131.89479499965</v>
      </c>
      <c r="GR18" s="100">
        <f t="shared" si="108"/>
        <v>71783.541768175637</v>
      </c>
      <c r="GS18" s="100">
        <f t="shared" si="108"/>
        <v>3321.7031547052961</v>
      </c>
      <c r="GT18" s="100">
        <f t="shared" si="108"/>
        <v>182.62323276420901</v>
      </c>
      <c r="GU18" s="100">
        <f t="shared" si="108"/>
        <v>0</v>
      </c>
      <c r="GV18" s="100">
        <f t="shared" si="108"/>
        <v>267419.76295064477</v>
      </c>
      <c r="GW18" s="100">
        <f t="shared" si="108"/>
        <v>33350.285450501324</v>
      </c>
      <c r="GX18" s="100">
        <f t="shared" si="108"/>
        <v>0</v>
      </c>
      <c r="GY18" s="100">
        <f t="shared" si="108"/>
        <v>0</v>
      </c>
      <c r="GZ18" s="100">
        <f>SUM(GZ6:GZ17)</f>
        <v>18.25</v>
      </c>
      <c r="HA18" s="100">
        <f>SUM(HA6:HA17)</f>
        <v>0</v>
      </c>
      <c r="HB18" s="100">
        <f t="shared" si="108"/>
        <v>33368.535450501324</v>
      </c>
      <c r="HC18" s="100">
        <f>SUM(HC6:HC17)</f>
        <v>0</v>
      </c>
      <c r="HD18" s="100">
        <f>SUM(HD6:HD17)</f>
        <v>0</v>
      </c>
      <c r="HE18" s="100">
        <f t="shared" si="108"/>
        <v>0</v>
      </c>
      <c r="HF18" s="100">
        <f t="shared" si="108"/>
        <v>0</v>
      </c>
      <c r="HG18" s="100">
        <f t="shared" si="108"/>
        <v>0</v>
      </c>
      <c r="HH18" s="100">
        <f>SUM(HH6:HH17)</f>
        <v>0</v>
      </c>
      <c r="HI18" s="101">
        <f>SUM(FM18,FS18,FY18,GE18,GK18,GQ18,GW18,HC18)</f>
        <v>516859.90058222396</v>
      </c>
      <c r="HJ18" s="101">
        <f>SUM(FN18,FT18,FZ18,GF18,GL18,GR18,GX18,HD18)</f>
        <v>150961.87960149074</v>
      </c>
      <c r="HK18" s="101">
        <f>SUM(HE18,GY18,GS18,GM18,GG18,GA18,FU18,FO18)</f>
        <v>17233.691208474374</v>
      </c>
      <c r="HL18" s="101">
        <f>SUM(HF18,GZ18,GT18,GN18,GH18,GB18,FV18,FP18)</f>
        <v>2288.8865020657181</v>
      </c>
      <c r="HM18" s="101">
        <f>SUM(HG18,HA18,GU18,GO18,GI18,GC18,FW18,FQ18)</f>
        <v>0</v>
      </c>
      <c r="HN18" s="101">
        <f t="shared" ref="HN18:IB18" si="109">SUM(HN6:HN17)</f>
        <v>687344.35789425485</v>
      </c>
      <c r="HO18" s="100">
        <f t="shared" si="109"/>
        <v>549469.36334371916</v>
      </c>
      <c r="HP18" s="100">
        <f t="shared" si="109"/>
        <v>265887.17645508482</v>
      </c>
      <c r="HQ18" s="100">
        <f t="shared" si="109"/>
        <v>262363.62629362929</v>
      </c>
      <c r="HR18" s="100">
        <f t="shared" si="109"/>
        <v>70534.026829709794</v>
      </c>
      <c r="HS18" s="100">
        <f t="shared" si="109"/>
        <v>719.11083197567996</v>
      </c>
      <c r="HT18" s="100">
        <f t="shared" si="109"/>
        <v>1148973.303754119</v>
      </c>
      <c r="HU18" s="100">
        <f t="shared" si="109"/>
        <v>12507.553478062993</v>
      </c>
      <c r="HV18" s="100">
        <f t="shared" si="109"/>
        <v>39079.803620575862</v>
      </c>
      <c r="HW18" s="100">
        <f t="shared" si="109"/>
        <v>10153.031103179361</v>
      </c>
      <c r="HX18" s="100">
        <f t="shared" si="109"/>
        <v>2202.0502252658935</v>
      </c>
      <c r="HY18" s="100">
        <f t="shared" si="109"/>
        <v>0</v>
      </c>
      <c r="HZ18" s="100">
        <f t="shared" si="109"/>
        <v>63942.438427084111</v>
      </c>
      <c r="IA18" s="100">
        <f t="shared" si="109"/>
        <v>234637.08780246944</v>
      </c>
      <c r="IB18" s="100">
        <f t="shared" si="109"/>
        <v>64829.752481428397</v>
      </c>
      <c r="IC18" s="100">
        <f t="shared" ref="IC18:IU18" si="110">SUM(IC6:IC17)</f>
        <v>79303.922393903937</v>
      </c>
      <c r="ID18" s="100">
        <f t="shared" si="110"/>
        <v>20426.916211993594</v>
      </c>
      <c r="IE18" s="100">
        <f t="shared" si="110"/>
        <v>0</v>
      </c>
      <c r="IF18" s="100">
        <f t="shared" si="110"/>
        <v>399197.67888979532</v>
      </c>
      <c r="IG18" s="101">
        <f>SUM(HO18,HU18,IA18)</f>
        <v>796614.00462425151</v>
      </c>
      <c r="IH18" s="101">
        <f>SUM(HP18,HV18,IB18)</f>
        <v>369796.73255708907</v>
      </c>
      <c r="II18" s="101">
        <f>SUM(HQ18,HW18,IC18)</f>
        <v>351820.57979071263</v>
      </c>
      <c r="IJ18" s="101">
        <f>SUM(HR18,HX18,ID18)</f>
        <v>93162.993266969279</v>
      </c>
      <c r="IK18" s="101">
        <f>SUM(HS18,HY18,IE18)</f>
        <v>719.11083197567996</v>
      </c>
      <c r="IL18" s="101">
        <f t="shared" si="110"/>
        <v>1612113.4210709981</v>
      </c>
      <c r="IM18" s="102">
        <f t="shared" si="110"/>
        <v>348342.23926585243</v>
      </c>
      <c r="IN18" s="100">
        <f t="shared" si="110"/>
        <v>64098.773150401183</v>
      </c>
      <c r="IO18" s="100">
        <f t="shared" si="110"/>
        <v>24990.170575417807</v>
      </c>
      <c r="IP18" s="100">
        <f t="shared" si="110"/>
        <v>3454.4832909737447</v>
      </c>
      <c r="IQ18" s="100">
        <f t="shared" si="110"/>
        <v>0</v>
      </c>
      <c r="IR18" s="100">
        <f t="shared" si="110"/>
        <v>440885.66628264514</v>
      </c>
      <c r="IS18" s="100">
        <f t="shared" si="110"/>
        <v>21937.143844355116</v>
      </c>
      <c r="IT18" s="100">
        <f t="shared" si="110"/>
        <v>13345.060497985203</v>
      </c>
      <c r="IU18" s="100">
        <f t="shared" si="110"/>
        <v>9803.1236427381791</v>
      </c>
      <c r="IV18" s="100">
        <f>SUM(IV6:IV17)</f>
        <v>1722.6300853598068</v>
      </c>
      <c r="IW18" s="100">
        <f>SUM(IW6:IW17)</f>
        <v>0</v>
      </c>
      <c r="IX18" s="100">
        <f>SUM(IX6:IX17)</f>
        <v>46807.958070438304</v>
      </c>
      <c r="IY18" s="100">
        <f>SUM(IY6:IY17)</f>
        <v>165185.15149065646</v>
      </c>
      <c r="IZ18" s="100">
        <f>SUM(IZ6:IZ17)</f>
        <v>186008.72728681134</v>
      </c>
      <c r="JA18" s="100">
        <f t="shared" ref="JA18:JJ18" si="111">SUM(JA6:JA17)</f>
        <v>217605.78393316988</v>
      </c>
      <c r="JB18" s="100">
        <f t="shared" si="111"/>
        <v>60570.682478057504</v>
      </c>
      <c r="JC18" s="100">
        <f t="shared" si="111"/>
        <v>329.39049983890004</v>
      </c>
      <c r="JD18" s="100">
        <f t="shared" si="111"/>
        <v>629699.73568853398</v>
      </c>
      <c r="JE18" s="101">
        <f t="shared" si="87"/>
        <v>535464.53460086405</v>
      </c>
      <c r="JF18" s="101">
        <f t="shared" si="88"/>
        <v>263452.56093519775</v>
      </c>
      <c r="JG18" s="101">
        <f t="shared" si="89"/>
        <v>252399.07815132587</v>
      </c>
      <c r="JH18" s="101">
        <f t="shared" si="90"/>
        <v>65747.79585439105</v>
      </c>
      <c r="JI18" s="101">
        <f t="shared" si="91"/>
        <v>329.39049983890004</v>
      </c>
      <c r="JJ18" s="101">
        <f t="shared" si="111"/>
        <v>1117393.3600416174</v>
      </c>
      <c r="JL18" s="101">
        <f t="shared" si="31"/>
        <v>2077091.4124285812</v>
      </c>
      <c r="JM18" s="101">
        <f t="shared" si="32"/>
        <v>909154.00516046549</v>
      </c>
      <c r="JN18" s="101">
        <f t="shared" si="33"/>
        <v>649669.47101258661</v>
      </c>
      <c r="JO18" s="101">
        <f t="shared" si="34"/>
        <v>170104.3507369014</v>
      </c>
      <c r="JP18" s="101">
        <f t="shared" si="35"/>
        <v>1492.626569178786</v>
      </c>
      <c r="JQ18" s="101">
        <f t="shared" si="36"/>
        <v>0</v>
      </c>
      <c r="JR18" s="101">
        <f>SUM(JR6:JR17)</f>
        <v>3807511.8659077138</v>
      </c>
    </row>
    <row r="19" spans="1:278" s="73" customFormat="1" ht="6" customHeight="1" x14ac:dyDescent="0.2">
      <c r="A19" s="131"/>
      <c r="B19" s="75"/>
      <c r="C19" s="75"/>
      <c r="D19" s="75"/>
      <c r="E19" s="75"/>
      <c r="F19" s="75"/>
      <c r="G19" s="75"/>
      <c r="H19" s="75"/>
      <c r="I19" s="75"/>
      <c r="J19" s="75"/>
      <c r="K19" s="75"/>
      <c r="L19" s="75"/>
      <c r="M19" s="75"/>
      <c r="N19" s="75"/>
      <c r="O19" s="75"/>
      <c r="P19" s="75"/>
      <c r="Q19" s="75"/>
      <c r="R19" s="75"/>
      <c r="S19" s="75"/>
      <c r="T19" s="103"/>
      <c r="U19" s="103"/>
      <c r="V19" s="103"/>
      <c r="W19" s="103"/>
      <c r="X19" s="103"/>
      <c r="Y19" s="103"/>
      <c r="Z19" s="74"/>
      <c r="AA19" s="75"/>
      <c r="AB19" s="75"/>
      <c r="AC19" s="75"/>
      <c r="AD19" s="75"/>
      <c r="AE19" s="75"/>
      <c r="AF19" s="75"/>
      <c r="AG19" s="75"/>
      <c r="AH19" s="75"/>
      <c r="AI19" s="75"/>
      <c r="AJ19" s="75"/>
      <c r="AK19" s="75"/>
      <c r="AL19" s="75"/>
      <c r="AM19" s="75"/>
      <c r="AN19" s="75"/>
      <c r="AO19" s="75"/>
      <c r="AP19" s="75"/>
      <c r="AQ19" s="75"/>
      <c r="AR19" s="75"/>
      <c r="AS19" s="75"/>
      <c r="AT19" s="75"/>
      <c r="AU19" s="75"/>
      <c r="AV19" s="75"/>
      <c r="AW19" s="75"/>
      <c r="AX19" s="75"/>
      <c r="AY19" s="75"/>
      <c r="AZ19" s="75"/>
      <c r="BA19" s="75"/>
      <c r="BB19" s="75"/>
      <c r="BC19" s="75"/>
      <c r="BD19" s="103"/>
      <c r="BE19" s="103"/>
      <c r="BF19" s="103"/>
      <c r="BG19" s="103"/>
      <c r="BH19" s="103"/>
      <c r="BI19" s="103"/>
      <c r="BJ19" s="74"/>
      <c r="BK19" s="75"/>
      <c r="BL19" s="75"/>
      <c r="BM19" s="75"/>
      <c r="BN19" s="75"/>
      <c r="BO19" s="75"/>
      <c r="BP19" s="75"/>
      <c r="BQ19" s="75"/>
      <c r="BR19" s="75"/>
      <c r="BS19" s="75"/>
      <c r="BT19" s="75"/>
      <c r="BU19" s="75"/>
      <c r="BV19" s="75"/>
      <c r="BW19" s="75"/>
      <c r="BX19" s="75"/>
      <c r="BY19" s="75"/>
      <c r="BZ19" s="75"/>
      <c r="CA19" s="75"/>
      <c r="CB19" s="103"/>
      <c r="CC19" s="103"/>
      <c r="CD19" s="103"/>
      <c r="CE19" s="103"/>
      <c r="CF19" s="103"/>
      <c r="CG19" s="103"/>
      <c r="CH19" s="74"/>
      <c r="CI19" s="75"/>
      <c r="CJ19" s="75"/>
      <c r="CK19" s="75"/>
      <c r="CL19" s="75"/>
      <c r="CM19" s="75"/>
      <c r="CN19" s="75"/>
      <c r="CO19" s="75"/>
      <c r="CP19" s="75"/>
      <c r="CQ19" s="75"/>
      <c r="CR19" s="75"/>
      <c r="CS19" s="75"/>
      <c r="CT19" s="75"/>
      <c r="CU19" s="75"/>
      <c r="CV19" s="75"/>
      <c r="CW19" s="75"/>
      <c r="CX19" s="75"/>
      <c r="CY19" s="75"/>
      <c r="CZ19" s="75"/>
      <c r="DA19" s="75"/>
      <c r="DB19" s="75"/>
      <c r="DC19" s="75"/>
      <c r="DD19" s="75"/>
      <c r="DE19" s="75"/>
      <c r="DF19" s="75"/>
      <c r="DG19" s="75"/>
      <c r="DH19" s="75"/>
      <c r="DI19" s="75"/>
      <c r="DJ19" s="103"/>
      <c r="DK19" s="103"/>
      <c r="DL19" s="103"/>
      <c r="DM19" s="103"/>
      <c r="DN19" s="103"/>
      <c r="DO19" s="103"/>
      <c r="DP19" s="103"/>
      <c r="DQ19" s="74"/>
      <c r="DR19" s="75"/>
      <c r="DS19" s="75"/>
      <c r="DT19" s="75"/>
      <c r="DU19" s="75"/>
      <c r="DV19" s="75"/>
      <c r="DW19" s="75"/>
      <c r="DX19" s="75"/>
      <c r="DY19" s="75"/>
      <c r="DZ19" s="75"/>
      <c r="EA19" s="75"/>
      <c r="EB19" s="75"/>
      <c r="EC19" s="75"/>
      <c r="ED19" s="75"/>
      <c r="EE19" s="75"/>
      <c r="EF19" s="75"/>
      <c r="EG19" s="75"/>
      <c r="EH19" s="75"/>
      <c r="EI19" s="89"/>
      <c r="EJ19" s="89"/>
      <c r="EK19" s="75"/>
      <c r="EL19" s="75"/>
      <c r="EM19" s="75"/>
      <c r="EN19" s="75"/>
      <c r="EO19" s="75"/>
      <c r="EP19" s="75"/>
      <c r="EQ19" s="75"/>
      <c r="ER19" s="75"/>
      <c r="ES19" s="75"/>
      <c r="ET19" s="75"/>
      <c r="EU19" s="75"/>
      <c r="EV19" s="75"/>
      <c r="EW19" s="75"/>
      <c r="EX19" s="75"/>
      <c r="EY19" s="75"/>
      <c r="EZ19" s="75"/>
      <c r="FA19" s="89"/>
      <c r="FB19" s="89"/>
      <c r="FC19" s="75"/>
      <c r="FD19" s="75"/>
      <c r="FE19" s="75"/>
      <c r="FF19" s="75"/>
      <c r="FG19" s="103"/>
      <c r="FH19" s="103"/>
      <c r="FI19" s="103"/>
      <c r="FJ19" s="103"/>
      <c r="FK19" s="103"/>
      <c r="FL19" s="103"/>
      <c r="FM19" s="75"/>
      <c r="FN19" s="75"/>
      <c r="FO19" s="75"/>
      <c r="FP19" s="75"/>
      <c r="FQ19" s="75"/>
      <c r="FR19" s="75"/>
      <c r="FS19" s="75"/>
      <c r="FT19" s="75"/>
      <c r="FU19" s="75"/>
      <c r="FV19" s="75"/>
      <c r="FW19" s="75"/>
      <c r="FX19" s="75"/>
      <c r="FY19" s="75"/>
      <c r="FZ19" s="75"/>
      <c r="GA19" s="75"/>
      <c r="GB19" s="75"/>
      <c r="GC19" s="75"/>
      <c r="GD19" s="75"/>
      <c r="GE19" s="75"/>
      <c r="GF19" s="75"/>
      <c r="GG19" s="75"/>
      <c r="GH19" s="75"/>
      <c r="GI19" s="75"/>
      <c r="GJ19" s="75"/>
      <c r="GK19" s="75"/>
      <c r="GL19" s="75"/>
      <c r="GM19" s="75"/>
      <c r="GN19" s="75"/>
      <c r="GO19" s="75"/>
      <c r="GP19" s="75"/>
      <c r="GQ19" s="75"/>
      <c r="GR19" s="75"/>
      <c r="GS19" s="75"/>
      <c r="GT19" s="75"/>
      <c r="GU19" s="75"/>
      <c r="GV19" s="75"/>
      <c r="GW19" s="75"/>
      <c r="GX19" s="75"/>
      <c r="GY19" s="75"/>
      <c r="GZ19" s="75"/>
      <c r="HA19" s="75"/>
      <c r="HB19" s="75"/>
      <c r="HC19" s="75"/>
      <c r="HD19" s="75"/>
      <c r="HE19" s="75"/>
      <c r="HF19" s="75"/>
      <c r="HG19" s="75"/>
      <c r="HH19" s="75"/>
      <c r="HI19" s="103"/>
      <c r="HJ19" s="103"/>
      <c r="HK19" s="103"/>
      <c r="HL19" s="103"/>
      <c r="HM19" s="103"/>
      <c r="HN19" s="103"/>
      <c r="HO19" s="75"/>
      <c r="HP19" s="75"/>
      <c r="HQ19" s="75"/>
      <c r="HR19" s="75"/>
      <c r="HS19" s="75"/>
      <c r="HT19" s="75"/>
      <c r="HU19" s="75"/>
      <c r="HV19" s="75"/>
      <c r="HW19" s="75"/>
      <c r="HX19" s="75"/>
      <c r="HY19" s="75"/>
      <c r="HZ19" s="75"/>
      <c r="IA19" s="75"/>
      <c r="IB19" s="75"/>
      <c r="IC19" s="75"/>
      <c r="ID19" s="75"/>
      <c r="IE19" s="75"/>
      <c r="IF19" s="75"/>
      <c r="IG19" s="103"/>
      <c r="IH19" s="103"/>
      <c r="II19" s="103"/>
      <c r="IJ19" s="103"/>
      <c r="IK19" s="103"/>
      <c r="IL19" s="103"/>
      <c r="IM19" s="74"/>
      <c r="IN19" s="75"/>
      <c r="IO19" s="75"/>
      <c r="IP19" s="75"/>
      <c r="IQ19" s="75"/>
      <c r="IR19" s="75"/>
      <c r="IS19" s="75"/>
      <c r="IT19" s="75"/>
      <c r="IU19" s="75"/>
      <c r="IV19" s="75"/>
      <c r="IW19" s="75"/>
      <c r="IX19" s="75"/>
      <c r="IY19" s="75"/>
      <c r="IZ19" s="75"/>
      <c r="JA19" s="75"/>
      <c r="JB19" s="75"/>
      <c r="JC19" s="75"/>
      <c r="JD19" s="75"/>
      <c r="JE19" s="103"/>
      <c r="JF19" s="103"/>
      <c r="JG19" s="103"/>
      <c r="JH19" s="103"/>
      <c r="JI19" s="103"/>
      <c r="JJ19" s="103"/>
      <c r="JK19" s="75"/>
      <c r="JL19" s="103"/>
      <c r="JM19" s="103"/>
      <c r="JN19" s="103"/>
      <c r="JO19" s="103"/>
      <c r="JP19" s="103"/>
      <c r="JQ19" s="103"/>
      <c r="JR19" s="103"/>
    </row>
    <row r="20" spans="1:278" s="104" customFormat="1" x14ac:dyDescent="0.2">
      <c r="A20" s="136" t="s">
        <v>19</v>
      </c>
      <c r="T20" s="105"/>
      <c r="U20" s="105"/>
      <c r="V20" s="105"/>
      <c r="W20" s="105"/>
      <c r="X20" s="105"/>
      <c r="Y20" s="105"/>
      <c r="Z20" s="106"/>
      <c r="BD20" s="105"/>
      <c r="BE20" s="105"/>
      <c r="BF20" s="105"/>
      <c r="BG20" s="105"/>
      <c r="BH20" s="105"/>
      <c r="BI20" s="105"/>
      <c r="BJ20" s="106"/>
      <c r="CB20" s="105"/>
      <c r="CC20" s="105"/>
      <c r="CD20" s="105"/>
      <c r="CE20" s="105"/>
      <c r="CF20" s="105"/>
      <c r="CG20" s="105"/>
      <c r="CH20" s="106"/>
      <c r="DJ20" s="105"/>
      <c r="DK20" s="105"/>
      <c r="DL20" s="105"/>
      <c r="DM20" s="105"/>
      <c r="DN20" s="105"/>
      <c r="DO20" s="105"/>
      <c r="DP20" s="105"/>
      <c r="DQ20" s="106"/>
      <c r="EI20" s="107"/>
      <c r="EJ20" s="107"/>
      <c r="FA20" s="107"/>
      <c r="FB20" s="107"/>
      <c r="FG20" s="105"/>
      <c r="FH20" s="105"/>
      <c r="FI20" s="105"/>
      <c r="FJ20" s="105"/>
      <c r="FK20" s="105"/>
      <c r="FL20" s="105"/>
      <c r="HI20" s="105"/>
      <c r="HJ20" s="105"/>
      <c r="HK20" s="105"/>
      <c r="HL20" s="105"/>
      <c r="HM20" s="105"/>
      <c r="HN20" s="105"/>
      <c r="IG20" s="105"/>
      <c r="IH20" s="105"/>
      <c r="II20" s="105"/>
      <c r="IJ20" s="105"/>
      <c r="IK20" s="105"/>
      <c r="IL20" s="105"/>
      <c r="IM20" s="106"/>
      <c r="JE20" s="105"/>
      <c r="JF20" s="105"/>
      <c r="JG20" s="105"/>
      <c r="JH20" s="105"/>
      <c r="JI20" s="105"/>
      <c r="JJ20" s="105"/>
      <c r="JL20" s="105"/>
      <c r="JM20" s="105"/>
      <c r="JN20" s="105"/>
      <c r="JO20" s="105"/>
      <c r="JP20" s="105"/>
      <c r="JQ20" s="105"/>
      <c r="JR20" s="105"/>
    </row>
    <row r="21" spans="1:278" s="90" customFormat="1" x14ac:dyDescent="0.2">
      <c r="A21" s="132" t="s">
        <v>20</v>
      </c>
      <c r="B21" s="94"/>
      <c r="D21" s="94"/>
      <c r="E21" s="94"/>
      <c r="G21" s="90">
        <f t="shared" ref="G21:G44" si="112">SUM(B21:F21)</f>
        <v>0</v>
      </c>
      <c r="I21" s="119"/>
      <c r="J21" s="94"/>
      <c r="M21" s="90">
        <f t="shared" ref="M21:M44" si="113">SUM(H21:L21)</f>
        <v>0</v>
      </c>
      <c r="O21" s="90">
        <v>36.830557616909999</v>
      </c>
      <c r="S21" s="90">
        <f t="shared" ref="S21:S44" si="114">SUM(N21:R21)</f>
        <v>36.830557616909999</v>
      </c>
      <c r="T21" s="91">
        <f>SUM(B21,H21,N21)</f>
        <v>0</v>
      </c>
      <c r="U21" s="91">
        <f>SUM(C21,I21,O21)</f>
        <v>36.830557616909999</v>
      </c>
      <c r="V21" s="91">
        <f>SUM(D21,J21,P21)</f>
        <v>0</v>
      </c>
      <c r="W21" s="91">
        <f>SUM(E21,K21,Q21)</f>
        <v>0</v>
      </c>
      <c r="X21" s="91">
        <f>SUM(F21,L21,R21)</f>
        <v>0</v>
      </c>
      <c r="Y21" s="91">
        <f>SUM(T21:X21)</f>
        <v>36.830557616909999</v>
      </c>
      <c r="Z21" s="92"/>
      <c r="AA21" s="119"/>
      <c r="AB21" s="119"/>
      <c r="AC21" s="119"/>
      <c r="AE21" s="90">
        <f t="shared" ref="AE21:AE44" si="115">SUM(Z21:AD21)</f>
        <v>0</v>
      </c>
      <c r="AH21" s="90">
        <v>40.720581423799999</v>
      </c>
      <c r="AK21" s="90">
        <f t="shared" ref="AK21:AK44" si="116">SUM(AF21:AJ21)</f>
        <v>40.720581423799999</v>
      </c>
      <c r="AQ21" s="90">
        <f t="shared" ref="AQ21:AQ44" si="117">SUM(AL21:AP21)</f>
        <v>0</v>
      </c>
      <c r="AW21" s="90">
        <f t="shared" ref="AW21:AW44" si="118">SUM(AR21:AV21)</f>
        <v>0</v>
      </c>
      <c r="AY21" s="94"/>
      <c r="AZ21" s="94"/>
      <c r="BA21" s="94"/>
      <c r="BC21" s="90">
        <f t="shared" ref="BC21:BC44" si="119">SUM(AX21:BB21)</f>
        <v>0</v>
      </c>
      <c r="BD21" s="91">
        <f>SUM(Z21,AF21,AL21,AR21,AX21)</f>
        <v>0</v>
      </c>
      <c r="BE21" s="91">
        <f t="shared" ref="BE21:BE45" si="120">SUM(AA21,AG21,AM21,AS21,AY21)</f>
        <v>0</v>
      </c>
      <c r="BF21" s="91">
        <f t="shared" ref="BF21:BF45" si="121">SUM(AB21,AH21,AN21,AT21,AZ21)</f>
        <v>40.720581423799999</v>
      </c>
      <c r="BG21" s="91">
        <f t="shared" ref="BG21:BG45" si="122">SUM(AC21,AI21,AO21,AU21,BA21)</f>
        <v>0</v>
      </c>
      <c r="BH21" s="91">
        <f t="shared" ref="BH21:BH45" si="123">SUM(AD21,AJ21,AP21,AV21,BB21)</f>
        <v>0</v>
      </c>
      <c r="BI21" s="91">
        <f>SUM(BD21:BH21)</f>
        <v>40.720581423799999</v>
      </c>
      <c r="BJ21" s="92"/>
      <c r="BO21" s="90">
        <f>SUM(BJ21:BN21)</f>
        <v>0</v>
      </c>
      <c r="BS21" s="119"/>
      <c r="BU21" s="90">
        <f>SUM(BP21:BT21)</f>
        <v>0</v>
      </c>
      <c r="CA21" s="90">
        <f>SUM(BV21:BZ21)</f>
        <v>0</v>
      </c>
      <c r="CB21" s="91">
        <f>SUM(BJ21,BP21,BV21)</f>
        <v>0</v>
      </c>
      <c r="CC21" s="91">
        <f t="shared" ref="CC21:CC45" si="124">SUM(BK21,BQ21,BW21)</f>
        <v>0</v>
      </c>
      <c r="CD21" s="91">
        <f t="shared" ref="CD21:CD45" si="125">SUM(BL21,BR21,BX21)</f>
        <v>0</v>
      </c>
      <c r="CE21" s="91">
        <f t="shared" ref="CE21:CE45" si="126">SUM(BM21,BS21,BY21)</f>
        <v>0</v>
      </c>
      <c r="CF21" s="91">
        <f t="shared" ref="CF21:CF45" si="127">SUM(BN21,BT21,BZ21)</f>
        <v>0</v>
      </c>
      <c r="CG21" s="91">
        <f>SUM(CB21:CF21)</f>
        <v>0</v>
      </c>
      <c r="CH21" s="92"/>
      <c r="CI21" s="119"/>
      <c r="CK21" s="119"/>
      <c r="CN21" s="90">
        <f>SUM(CH21:CM21)</f>
        <v>0</v>
      </c>
      <c r="CU21" s="90">
        <f>SUM(CO21:CT21)</f>
        <v>0</v>
      </c>
      <c r="CV21" s="93"/>
      <c r="CW21" s="93"/>
      <c r="DB21" s="90">
        <f>SUM(CV21:DA21)</f>
        <v>0</v>
      </c>
      <c r="DC21" s="93"/>
      <c r="DD21" s="93"/>
      <c r="DI21" s="90">
        <f>SUM(DC21:DH21)</f>
        <v>0</v>
      </c>
      <c r="DJ21" s="91">
        <f>SUM(CH21,CO21,CV21,DC21)</f>
        <v>0</v>
      </c>
      <c r="DK21" s="91">
        <f t="shared" ref="DK21:DK45" si="128">SUM(CI21,CP21,CW21,DD21)</f>
        <v>0</v>
      </c>
      <c r="DL21" s="91">
        <f t="shared" ref="DL21:DL45" si="129">SUM(CJ21,CQ21,CX21,DE21)</f>
        <v>0</v>
      </c>
      <c r="DM21" s="91">
        <f t="shared" ref="DM21:DM45" si="130">SUM(CK21,CR21,CY21,DF21)</f>
        <v>0</v>
      </c>
      <c r="DN21" s="91">
        <f t="shared" ref="DN21:DN45" si="131">SUM(CL21,CS21,CZ21,DG21)</f>
        <v>0</v>
      </c>
      <c r="DO21" s="91">
        <f>SUM(CM21,CT21,DA21,DH21)</f>
        <v>0</v>
      </c>
      <c r="DP21" s="91">
        <f>SUM(DJ21:DO21)</f>
        <v>0</v>
      </c>
      <c r="DQ21" s="108"/>
      <c r="DR21" s="93"/>
      <c r="DV21" s="90">
        <f>SUM(DQ21:DU21)</f>
        <v>0</v>
      </c>
      <c r="DW21" s="93"/>
      <c r="DX21" s="93"/>
      <c r="EB21" s="90">
        <f>SUM(DW21:EA21)</f>
        <v>0</v>
      </c>
      <c r="EH21" s="90">
        <f>SUM(EC21:EG21)</f>
        <v>0</v>
      </c>
      <c r="EI21" s="93"/>
      <c r="EJ21" s="119"/>
      <c r="EN21" s="90">
        <f>SUM(EI21:EM21)</f>
        <v>0</v>
      </c>
      <c r="ET21" s="90">
        <f>SUM(EO21:ES21)</f>
        <v>0</v>
      </c>
      <c r="EZ21" s="90">
        <f>SUM(EU21:EY21)</f>
        <v>0</v>
      </c>
      <c r="FA21" s="93"/>
      <c r="FB21" s="119"/>
      <c r="FF21" s="90">
        <f>SUM(FA21:FE21)</f>
        <v>0</v>
      </c>
      <c r="FG21" s="91">
        <f>SUM(DQ21,DW21,EC21,EI21,EO21,EU21,FA21)</f>
        <v>0</v>
      </c>
      <c r="FH21" s="91">
        <f t="shared" ref="FH21:FH45" si="132">SUM(DR21,DX21,ED21,EJ21,EP21,EV21,FB21)</f>
        <v>0</v>
      </c>
      <c r="FI21" s="91">
        <f t="shared" ref="FI21:FI45" si="133">SUM(DS21,DY21,EE21,EK21,EQ21,EW21,FC21)</f>
        <v>0</v>
      </c>
      <c r="FJ21" s="91">
        <f t="shared" ref="FJ21:FJ45" si="134">SUM(DT21,DZ21,EF21,EL21,ER21,EX21,FD21)</f>
        <v>0</v>
      </c>
      <c r="FK21" s="91">
        <f t="shared" ref="FK21:FK45" si="135">SUM(DU21,EA21,EG21,EM21,ES21,EY21,FE21)</f>
        <v>0</v>
      </c>
      <c r="FL21" s="91">
        <f>SUM(FG21:FK21)</f>
        <v>0</v>
      </c>
      <c r="FN21" s="119"/>
      <c r="FO21" s="119"/>
      <c r="FP21" s="119"/>
      <c r="FR21" s="90">
        <f t="shared" ref="FR21:FR44" si="136">SUM(FM21:FQ21)</f>
        <v>0</v>
      </c>
      <c r="FS21" s="119"/>
      <c r="FT21" s="119"/>
      <c r="FU21" s="119">
        <v>169.02236445490001</v>
      </c>
      <c r="FV21" s="119">
        <v>112.64379425600001</v>
      </c>
      <c r="FX21" s="90">
        <f t="shared" ref="FX21:FX44" si="137">SUM(FS21:FW21)</f>
        <v>281.66615871090005</v>
      </c>
      <c r="FY21" s="119"/>
      <c r="FZ21" s="90">
        <v>7712.1983429375623</v>
      </c>
      <c r="GA21" s="90">
        <v>1347.4322749109181</v>
      </c>
      <c r="GB21" s="119">
        <v>11.986556994100001</v>
      </c>
      <c r="GD21" s="90">
        <f t="shared" ref="GD21:GD44" si="138">SUM(FY21:GC21)</f>
        <v>9071.6171748425804</v>
      </c>
      <c r="GJ21" s="90">
        <f>SUM(GE21:GI21)</f>
        <v>0</v>
      </c>
      <c r="GL21" s="119"/>
      <c r="GN21" s="119"/>
      <c r="GP21" s="90">
        <f>SUM(GK21:GO21)</f>
        <v>0</v>
      </c>
      <c r="GV21" s="90">
        <f t="shared" ref="GV21:GV44" si="139">SUM(GQ21:GU21)</f>
        <v>0</v>
      </c>
      <c r="GX21" s="119"/>
      <c r="HB21" s="90">
        <f>SUM(GW21:HA21)</f>
        <v>0</v>
      </c>
      <c r="HD21" s="119"/>
      <c r="HE21" s="119"/>
      <c r="HF21" s="119"/>
      <c r="HH21" s="90">
        <f>SUM(HC21:HG21)</f>
        <v>0</v>
      </c>
      <c r="HI21" s="91">
        <f>SUM(FM21,FS21,FY21,GE21,GK21,GQ21,GW21,HC21)</f>
        <v>0</v>
      </c>
      <c r="HJ21" s="91">
        <f>SUM(FN21,FT21,FZ21,GF21,GL21,GR21,GX21,HD21)</f>
        <v>7712.1983429375623</v>
      </c>
      <c r="HK21" s="91">
        <f>SUM(HE21,GY21,GS21,GM21,GG21,GA21,FU21,FO21)</f>
        <v>1516.4546393658181</v>
      </c>
      <c r="HL21" s="91">
        <f>SUM(HF21,GZ21,GT21,GN21,GH21,GB21,FV21,FP21)</f>
        <v>124.63035125010001</v>
      </c>
      <c r="HM21" s="91">
        <f>SUM(HG21,HA21,GU21,GO21,GI21,GC21,FW21,FQ21)</f>
        <v>0</v>
      </c>
      <c r="HN21" s="91">
        <f>SUM(HI21:HM21)</f>
        <v>9353.2833335534797</v>
      </c>
      <c r="HP21" s="119"/>
      <c r="HT21" s="90">
        <f t="shared" ref="HT21:HT44" si="140">SUM(HO21:HS21)</f>
        <v>0</v>
      </c>
      <c r="HV21" s="119"/>
      <c r="HZ21" s="90">
        <f>SUM(HU21:HY21)</f>
        <v>0</v>
      </c>
      <c r="IB21" s="119"/>
      <c r="IC21" s="119"/>
      <c r="ID21" s="119">
        <v>20.476539070800001</v>
      </c>
      <c r="IF21" s="90">
        <f>SUM(IA21:IE21)</f>
        <v>20.476539070800001</v>
      </c>
      <c r="IG21" s="91">
        <f t="shared" ref="IG21:IG44" si="141">SUM(HO21,HU21,IA21)</f>
        <v>0</v>
      </c>
      <c r="IH21" s="91">
        <f t="shared" ref="IH21:IH45" si="142">SUM(HP21,HV21,IB21)</f>
        <v>0</v>
      </c>
      <c r="II21" s="91">
        <f t="shared" ref="II21:II45" si="143">SUM(HQ21,HW21,IC21)</f>
        <v>0</v>
      </c>
      <c r="IJ21" s="91">
        <f t="shared" ref="IJ21:IJ45" si="144">SUM(HR21,HX21,ID21)</f>
        <v>20.476539070800001</v>
      </c>
      <c r="IK21" s="91">
        <f t="shared" ref="IK21:IK45" si="145">SUM(HS21,HY21,IE21)</f>
        <v>0</v>
      </c>
      <c r="IL21" s="91">
        <f>SUM(IG21:IK21)</f>
        <v>20.476539070800001</v>
      </c>
      <c r="IM21" s="92"/>
      <c r="IR21" s="90">
        <f t="shared" ref="IR21:IR44" si="146">SUM(IM21:IQ21)</f>
        <v>0</v>
      </c>
      <c r="IT21" s="119"/>
      <c r="IX21" s="90">
        <f>SUM(IS21:IW21)</f>
        <v>0</v>
      </c>
      <c r="IZ21" s="119"/>
      <c r="JA21" s="119"/>
      <c r="JB21" s="119"/>
      <c r="JD21" s="90">
        <f>SUM(IY21:JC21)</f>
        <v>0</v>
      </c>
      <c r="JE21" s="91">
        <f>SUM(IM21,IS21,IY21)</f>
        <v>0</v>
      </c>
      <c r="JF21" s="91">
        <f t="shared" ref="JF21:JF45" si="147">SUM(IN21,IT21,IZ21)</f>
        <v>0</v>
      </c>
      <c r="JG21" s="91">
        <f t="shared" ref="JG21:JG45" si="148">SUM(IO21,IU21,JA21)</f>
        <v>0</v>
      </c>
      <c r="JH21" s="91">
        <f t="shared" ref="JH21:JH45" si="149">SUM(IP21,IV21,JB21)</f>
        <v>0</v>
      </c>
      <c r="JI21" s="91">
        <f t="shared" ref="JI21:JI45" si="150">SUM(IQ21,IW21,JC21)</f>
        <v>0</v>
      </c>
      <c r="JJ21" s="91">
        <f>SUM(JE21:JI21)</f>
        <v>0</v>
      </c>
      <c r="JL21" s="91">
        <f t="shared" ref="JL21:JL45" si="151">SUM(T21,BD21,CB21,DJ21,FG21,HI21,IG21,JE21)</f>
        <v>0</v>
      </c>
      <c r="JM21" s="91">
        <f t="shared" ref="JM21:JM45" si="152">SUM(U21,BE21,CC21,DK21,FH21,HJ21,IH21,JF21)</f>
        <v>7749.0289005544719</v>
      </c>
      <c r="JN21" s="91">
        <f t="shared" ref="JN21:JN45" si="153">SUM(V21,BF21,CD21,DL21,FI21,HK21,II21,JG21)</f>
        <v>1557.1752207896182</v>
      </c>
      <c r="JO21" s="91">
        <f t="shared" ref="JO21:JO45" si="154">SUM(W21,BG21,CE21,DM21,FJ21,HL21,IJ21,JH21)</f>
        <v>145.10689032089999</v>
      </c>
      <c r="JP21" s="91">
        <f t="shared" ref="JP21:JP45" si="155">SUM(X21,BH21,CF21,DN21,FK21,HM21,IK21,JI21)</f>
        <v>0</v>
      </c>
      <c r="JQ21" s="91">
        <f t="shared" ref="JQ21:JQ45" si="156">SUM(DO21)</f>
        <v>0</v>
      </c>
      <c r="JR21" s="91">
        <f>SUM(JL21:JQ21)</f>
        <v>9451.3110116649896</v>
      </c>
    </row>
    <row r="22" spans="1:278" s="90" customFormat="1" x14ac:dyDescent="0.2">
      <c r="A22" s="132" t="s">
        <v>93</v>
      </c>
      <c r="B22" s="90">
        <v>249.36235781801997</v>
      </c>
      <c r="C22" s="90">
        <v>47.769969736119997</v>
      </c>
      <c r="G22" s="90">
        <f t="shared" si="112"/>
        <v>297.13232755413998</v>
      </c>
      <c r="I22" s="90">
        <v>11.9600639201</v>
      </c>
      <c r="K22" s="90">
        <v>1</v>
      </c>
      <c r="M22" s="90">
        <f t="shared" si="113"/>
        <v>12.9600639201</v>
      </c>
      <c r="Q22" s="90">
        <v>0.25</v>
      </c>
      <c r="S22" s="90">
        <f t="shared" si="114"/>
        <v>0.25</v>
      </c>
      <c r="T22" s="91">
        <f t="shared" ref="T22:T44" si="157">SUM(B22,H22,N22)</f>
        <v>249.36235781801997</v>
      </c>
      <c r="U22" s="91">
        <f t="shared" ref="U22:U44" si="158">SUM(C22,I22,O22)</f>
        <v>59.730033656219994</v>
      </c>
      <c r="V22" s="91">
        <f t="shared" ref="V22:V44" si="159">SUM(D22,J22,P22)</f>
        <v>0</v>
      </c>
      <c r="W22" s="91">
        <f t="shared" ref="W22:W44" si="160">SUM(E22,K22,Q22)</f>
        <v>1.25</v>
      </c>
      <c r="X22" s="91">
        <f t="shared" ref="X22:X44" si="161">SUM(F22,L22,R22)</f>
        <v>0</v>
      </c>
      <c r="Y22" s="91">
        <f t="shared" ref="Y22:Y44" si="162">SUM(T22:X22)</f>
        <v>310.34239147423995</v>
      </c>
      <c r="Z22" s="92"/>
      <c r="AA22" s="90">
        <v>42.426772903750006</v>
      </c>
      <c r="AE22" s="90">
        <f t="shared" si="115"/>
        <v>42.426772903750006</v>
      </c>
      <c r="AG22" s="90">
        <v>6.31400076158</v>
      </c>
      <c r="AI22" s="90">
        <v>0.5</v>
      </c>
      <c r="AK22" s="90">
        <f t="shared" si="116"/>
        <v>6.81400076158</v>
      </c>
      <c r="AM22" s="90">
        <v>47.82057631</v>
      </c>
      <c r="AQ22" s="90">
        <f t="shared" si="117"/>
        <v>47.82057631</v>
      </c>
      <c r="AW22" s="90">
        <f t="shared" si="118"/>
        <v>0</v>
      </c>
      <c r="AY22" s="94">
        <v>7.8232129809000002</v>
      </c>
      <c r="AZ22" s="94"/>
      <c r="BA22" s="94"/>
      <c r="BC22" s="90">
        <f t="shared" si="119"/>
        <v>7.8232129809000002</v>
      </c>
      <c r="BD22" s="91">
        <f t="shared" ref="BD22:BD44" si="163">SUM(Z22,AF22,AL22,AR22,AX22)</f>
        <v>0</v>
      </c>
      <c r="BE22" s="91">
        <f t="shared" si="120"/>
        <v>104.38456295623</v>
      </c>
      <c r="BF22" s="91">
        <f t="shared" si="121"/>
        <v>0</v>
      </c>
      <c r="BG22" s="91">
        <f t="shared" si="122"/>
        <v>0.5</v>
      </c>
      <c r="BH22" s="91">
        <f t="shared" si="123"/>
        <v>0</v>
      </c>
      <c r="BI22" s="91">
        <f t="shared" ref="BI22:BI44" si="164">SUM(BD22:BH22)</f>
        <v>104.88456295623</v>
      </c>
      <c r="BJ22" s="92"/>
      <c r="BO22" s="90">
        <f t="shared" ref="BO22:BO44" si="165">SUM(BJ22:BN22)</f>
        <v>0</v>
      </c>
      <c r="BU22" s="90">
        <f t="shared" ref="BU22:BU44" si="166">SUM(BP22:BT22)</f>
        <v>0</v>
      </c>
      <c r="CA22" s="90">
        <f t="shared" ref="CA22:CA44" si="167">SUM(BV22:BZ22)</f>
        <v>0</v>
      </c>
      <c r="CB22" s="91">
        <f t="shared" ref="CB22:CB44" si="168">SUM(BJ22,BP22,BV22)</f>
        <v>0</v>
      </c>
      <c r="CC22" s="91">
        <f t="shared" si="124"/>
        <v>0</v>
      </c>
      <c r="CD22" s="91">
        <f t="shared" si="125"/>
        <v>0</v>
      </c>
      <c r="CE22" s="91">
        <f t="shared" si="126"/>
        <v>0</v>
      </c>
      <c r="CF22" s="91">
        <f t="shared" si="127"/>
        <v>0</v>
      </c>
      <c r="CG22" s="91">
        <f t="shared" ref="CG22:CG44" si="169">SUM(CB22:CF22)</f>
        <v>0</v>
      </c>
      <c r="CH22" s="92"/>
      <c r="CN22" s="90">
        <f t="shared" ref="CN22:CN44" si="170">SUM(CH22:CM22)</f>
        <v>0</v>
      </c>
      <c r="CU22" s="90">
        <f t="shared" ref="CU22:CU44" si="171">SUM(CO22:CT22)</f>
        <v>0</v>
      </c>
      <c r="DB22" s="90">
        <f t="shared" ref="DB22:DB44" si="172">SUM(CV22:DA22)</f>
        <v>0</v>
      </c>
      <c r="DI22" s="90">
        <f t="shared" ref="DI22:DI44" si="173">SUM(DC22:DH22)</f>
        <v>0</v>
      </c>
      <c r="DJ22" s="91">
        <f t="shared" ref="DJ22:DJ44" si="174">SUM(CH22,CO22,CV22,DC22)</f>
        <v>0</v>
      </c>
      <c r="DK22" s="91">
        <f t="shared" si="128"/>
        <v>0</v>
      </c>
      <c r="DL22" s="91">
        <f t="shared" si="129"/>
        <v>0</v>
      </c>
      <c r="DM22" s="91">
        <f t="shared" si="130"/>
        <v>0</v>
      </c>
      <c r="DN22" s="91">
        <f t="shared" si="131"/>
        <v>0</v>
      </c>
      <c r="DO22" s="91">
        <f t="shared" ref="DO22:DO44" si="175">SUM(CM22,CT22,DA22,DH22)</f>
        <v>0</v>
      </c>
      <c r="DP22" s="91">
        <f t="shared" ref="DP22:DP44" si="176">SUM(DJ22:DO22)</f>
        <v>0</v>
      </c>
      <c r="DQ22" s="92"/>
      <c r="DV22" s="90">
        <f t="shared" ref="DV22:DV44" si="177">SUM(DQ22:DU22)</f>
        <v>0</v>
      </c>
      <c r="EB22" s="90">
        <f t="shared" ref="EB22:EB44" si="178">SUM(DW22:EA22)</f>
        <v>0</v>
      </c>
      <c r="EH22" s="90">
        <f t="shared" ref="EH22:EH44" si="179">SUM(EC22:EG22)</f>
        <v>0</v>
      </c>
      <c r="EI22" s="93"/>
      <c r="EJ22" s="93"/>
      <c r="EN22" s="90">
        <f t="shared" ref="EN22:EN44" si="180">SUM(EI22:EM22)</f>
        <v>0</v>
      </c>
      <c r="ET22" s="90">
        <f t="shared" ref="ET22:ET44" si="181">SUM(EO22:ES22)</f>
        <v>0</v>
      </c>
      <c r="EZ22" s="90">
        <f t="shared" ref="EZ22:EZ44" si="182">SUM(EU22:EY22)</f>
        <v>0</v>
      </c>
      <c r="FA22" s="93"/>
      <c r="FB22" s="93"/>
      <c r="FF22" s="90">
        <f t="shared" ref="FF22:FF44" si="183">SUM(FA22:FE22)</f>
        <v>0</v>
      </c>
      <c r="FG22" s="91">
        <f t="shared" ref="FG22:FG44" si="184">SUM(DQ22,DW22,EC22,EI22,EO22,EU22,FA22)</f>
        <v>0</v>
      </c>
      <c r="FH22" s="91">
        <f t="shared" si="132"/>
        <v>0</v>
      </c>
      <c r="FI22" s="91">
        <f t="shared" si="133"/>
        <v>0</v>
      </c>
      <c r="FJ22" s="91">
        <f t="shared" si="134"/>
        <v>0</v>
      </c>
      <c r="FK22" s="91">
        <f t="shared" si="135"/>
        <v>0</v>
      </c>
      <c r="FL22" s="91">
        <f t="shared" ref="FL22:FL44" si="185">SUM(FG22:FK22)</f>
        <v>0</v>
      </c>
      <c r="FR22" s="90">
        <f t="shared" si="136"/>
        <v>0</v>
      </c>
      <c r="FX22" s="90">
        <f t="shared" si="137"/>
        <v>0</v>
      </c>
      <c r="GD22" s="90">
        <f t="shared" si="138"/>
        <v>0</v>
      </c>
      <c r="GJ22" s="90">
        <f t="shared" ref="GJ22:GJ44" si="186">SUM(GE22:GI22)</f>
        <v>0</v>
      </c>
      <c r="GP22" s="90">
        <f t="shared" ref="GP22:GP44" si="187">SUM(GK22:GO22)</f>
        <v>0</v>
      </c>
      <c r="GV22" s="90">
        <f t="shared" si="139"/>
        <v>0</v>
      </c>
      <c r="HB22" s="90">
        <f t="shared" ref="HB22:HB44" si="188">SUM(GW22:HA22)</f>
        <v>0</v>
      </c>
      <c r="HH22" s="90">
        <f t="shared" ref="HH22:HH44" si="189">SUM(HC22:HG22)</f>
        <v>0</v>
      </c>
      <c r="HI22" s="91">
        <f t="shared" ref="HI22:HI44" si="190">SUM(FM22,FS22,FY22,GE22,GK22,GQ22,GW22,HC22)</f>
        <v>0</v>
      </c>
      <c r="HJ22" s="91">
        <f t="shared" ref="HJ22:HJ44" si="191">SUM(FN22,FT22,FZ22,GF22,GL22,GR22,GX22,HD22)</f>
        <v>0</v>
      </c>
      <c r="HK22" s="91">
        <f t="shared" ref="HK22:HK44" si="192">SUM(HE22,GY22,GS22,GM22,GG22,GA22,FU22,FO22)</f>
        <v>0</v>
      </c>
      <c r="HL22" s="91">
        <f t="shared" ref="HL22:HL44" si="193">SUM(HF22,GZ22,GT22,GN22,GH22,GB22,FV22,FP22)</f>
        <v>0</v>
      </c>
      <c r="HM22" s="91">
        <f t="shared" ref="HM22:HM44" si="194">SUM(HG22,HA22,GU22,GO22,GI22,GC22,FW22,FQ22)</f>
        <v>0</v>
      </c>
      <c r="HN22" s="91">
        <f t="shared" ref="HN22:HN44" si="195">SUM(HI22:HM22)</f>
        <v>0</v>
      </c>
      <c r="HT22" s="90">
        <f t="shared" si="140"/>
        <v>0</v>
      </c>
      <c r="HZ22" s="90">
        <f t="shared" ref="HZ22:HZ44" si="196">SUM(HU22:HY22)</f>
        <v>0</v>
      </c>
      <c r="IF22" s="90">
        <f t="shared" ref="IF22:IF44" si="197">SUM(IA22:IE22)</f>
        <v>0</v>
      </c>
      <c r="IG22" s="91">
        <f t="shared" si="141"/>
        <v>0</v>
      </c>
      <c r="IH22" s="91">
        <f t="shared" si="142"/>
        <v>0</v>
      </c>
      <c r="II22" s="91">
        <f t="shared" si="143"/>
        <v>0</v>
      </c>
      <c r="IJ22" s="91">
        <f t="shared" si="144"/>
        <v>0</v>
      </c>
      <c r="IK22" s="91">
        <f t="shared" si="145"/>
        <v>0</v>
      </c>
      <c r="IL22" s="91">
        <f t="shared" ref="IL22:IL44" si="198">SUM(IG22:IK22)</f>
        <v>0</v>
      </c>
      <c r="IM22" s="92"/>
      <c r="IR22" s="90">
        <f t="shared" si="146"/>
        <v>0</v>
      </c>
      <c r="IX22" s="90">
        <f t="shared" ref="IX22:IX44" si="199">SUM(IS22:IW22)</f>
        <v>0</v>
      </c>
      <c r="JD22" s="90">
        <f t="shared" ref="JD22:JD44" si="200">SUM(IY22:JC22)</f>
        <v>0</v>
      </c>
      <c r="JE22" s="91">
        <f t="shared" ref="JE22:JE44" si="201">SUM(IM22,IS22,IY22)</f>
        <v>0</v>
      </c>
      <c r="JF22" s="91">
        <f t="shared" si="147"/>
        <v>0</v>
      </c>
      <c r="JG22" s="91">
        <f t="shared" si="148"/>
        <v>0</v>
      </c>
      <c r="JH22" s="91">
        <f t="shared" si="149"/>
        <v>0</v>
      </c>
      <c r="JI22" s="91">
        <f t="shared" si="150"/>
        <v>0</v>
      </c>
      <c r="JJ22" s="91">
        <f t="shared" ref="JJ22:JJ44" si="202">SUM(JE22:JI22)</f>
        <v>0</v>
      </c>
      <c r="JL22" s="91">
        <f t="shared" si="151"/>
        <v>249.36235781801997</v>
      </c>
      <c r="JM22" s="91">
        <f t="shared" si="152"/>
        <v>164.11459661244999</v>
      </c>
      <c r="JN22" s="91">
        <f t="shared" si="153"/>
        <v>0</v>
      </c>
      <c r="JO22" s="91">
        <f t="shared" si="154"/>
        <v>1.75</v>
      </c>
      <c r="JP22" s="91">
        <f t="shared" si="155"/>
        <v>0</v>
      </c>
      <c r="JQ22" s="91">
        <f t="shared" si="156"/>
        <v>0</v>
      </c>
      <c r="JR22" s="91">
        <f t="shared" ref="JR22:JR44" si="203">SUM(JL22:JQ22)</f>
        <v>415.22695443046996</v>
      </c>
    </row>
    <row r="23" spans="1:278" s="90" customFormat="1" x14ac:dyDescent="0.2">
      <c r="A23" s="132" t="s">
        <v>31</v>
      </c>
      <c r="G23" s="90">
        <f t="shared" si="112"/>
        <v>0</v>
      </c>
      <c r="M23" s="90">
        <f t="shared" si="113"/>
        <v>0</v>
      </c>
      <c r="S23" s="90">
        <f t="shared" si="114"/>
        <v>0</v>
      </c>
      <c r="T23" s="91">
        <f t="shared" si="157"/>
        <v>0</v>
      </c>
      <c r="U23" s="91">
        <f t="shared" si="158"/>
        <v>0</v>
      </c>
      <c r="V23" s="91">
        <f t="shared" si="159"/>
        <v>0</v>
      </c>
      <c r="W23" s="91">
        <f t="shared" si="160"/>
        <v>0</v>
      </c>
      <c r="X23" s="91">
        <f t="shared" si="161"/>
        <v>0</v>
      </c>
      <c r="Y23" s="91">
        <f t="shared" si="162"/>
        <v>0</v>
      </c>
      <c r="Z23" s="92"/>
      <c r="AE23" s="90">
        <f t="shared" si="115"/>
        <v>0</v>
      </c>
      <c r="AK23" s="90">
        <f t="shared" si="116"/>
        <v>0</v>
      </c>
      <c r="AQ23" s="90">
        <f t="shared" si="117"/>
        <v>0</v>
      </c>
      <c r="AU23" s="94"/>
      <c r="AW23" s="90">
        <f t="shared" si="118"/>
        <v>0</v>
      </c>
      <c r="BC23" s="90">
        <f t="shared" si="119"/>
        <v>0</v>
      </c>
      <c r="BD23" s="91">
        <f t="shared" si="163"/>
        <v>0</v>
      </c>
      <c r="BE23" s="91">
        <f t="shared" si="120"/>
        <v>0</v>
      </c>
      <c r="BF23" s="91">
        <f t="shared" si="121"/>
        <v>0</v>
      </c>
      <c r="BG23" s="91">
        <f t="shared" si="122"/>
        <v>0</v>
      </c>
      <c r="BH23" s="91">
        <f t="shared" si="123"/>
        <v>0</v>
      </c>
      <c r="BI23" s="91">
        <f t="shared" si="164"/>
        <v>0</v>
      </c>
      <c r="BJ23" s="92"/>
      <c r="BO23" s="90">
        <f t="shared" si="165"/>
        <v>0</v>
      </c>
      <c r="BU23" s="90">
        <f t="shared" si="166"/>
        <v>0</v>
      </c>
      <c r="CA23" s="90">
        <f t="shared" si="167"/>
        <v>0</v>
      </c>
      <c r="CB23" s="91">
        <f t="shared" si="168"/>
        <v>0</v>
      </c>
      <c r="CC23" s="91">
        <f t="shared" si="124"/>
        <v>0</v>
      </c>
      <c r="CD23" s="91">
        <f t="shared" si="125"/>
        <v>0</v>
      </c>
      <c r="CE23" s="91">
        <f t="shared" si="126"/>
        <v>0</v>
      </c>
      <c r="CF23" s="91">
        <f t="shared" si="127"/>
        <v>0</v>
      </c>
      <c r="CG23" s="91">
        <f t="shared" si="169"/>
        <v>0</v>
      </c>
      <c r="CH23" s="92"/>
      <c r="CN23" s="90">
        <f t="shared" si="170"/>
        <v>0</v>
      </c>
      <c r="CU23" s="90">
        <f t="shared" si="171"/>
        <v>0</v>
      </c>
      <c r="DB23" s="90">
        <f t="shared" si="172"/>
        <v>0</v>
      </c>
      <c r="DI23" s="90">
        <f t="shared" si="173"/>
        <v>0</v>
      </c>
      <c r="DJ23" s="91">
        <f t="shared" si="174"/>
        <v>0</v>
      </c>
      <c r="DK23" s="91">
        <f t="shared" si="128"/>
        <v>0</v>
      </c>
      <c r="DL23" s="91">
        <f t="shared" si="129"/>
        <v>0</v>
      </c>
      <c r="DM23" s="91">
        <f t="shared" si="130"/>
        <v>0</v>
      </c>
      <c r="DN23" s="91">
        <f t="shared" si="131"/>
        <v>0</v>
      </c>
      <c r="DO23" s="91">
        <f t="shared" si="175"/>
        <v>0</v>
      </c>
      <c r="DP23" s="91">
        <f t="shared" si="176"/>
        <v>0</v>
      </c>
      <c r="DQ23" s="92"/>
      <c r="DV23" s="90">
        <f t="shared" si="177"/>
        <v>0</v>
      </c>
      <c r="EB23" s="90">
        <f t="shared" si="178"/>
        <v>0</v>
      </c>
      <c r="EH23" s="90">
        <f t="shared" si="179"/>
        <v>0</v>
      </c>
      <c r="EI23" s="93"/>
      <c r="EJ23" s="93"/>
      <c r="EN23" s="90">
        <f t="shared" si="180"/>
        <v>0</v>
      </c>
      <c r="ET23" s="90">
        <f t="shared" si="181"/>
        <v>0</v>
      </c>
      <c r="EZ23" s="90">
        <f t="shared" si="182"/>
        <v>0</v>
      </c>
      <c r="FA23" s="93"/>
      <c r="FB23" s="93"/>
      <c r="FF23" s="90">
        <f t="shared" si="183"/>
        <v>0</v>
      </c>
      <c r="FG23" s="91">
        <f t="shared" si="184"/>
        <v>0</v>
      </c>
      <c r="FH23" s="91">
        <f t="shared" si="132"/>
        <v>0</v>
      </c>
      <c r="FI23" s="91">
        <f t="shared" si="133"/>
        <v>0</v>
      </c>
      <c r="FJ23" s="91">
        <f t="shared" si="134"/>
        <v>0</v>
      </c>
      <c r="FK23" s="91">
        <f t="shared" si="135"/>
        <v>0</v>
      </c>
      <c r="FL23" s="91">
        <f t="shared" si="185"/>
        <v>0</v>
      </c>
      <c r="FR23" s="90">
        <f t="shared" si="136"/>
        <v>0</v>
      </c>
      <c r="FX23" s="90">
        <f t="shared" si="137"/>
        <v>0</v>
      </c>
      <c r="GD23" s="90">
        <f t="shared" si="138"/>
        <v>0</v>
      </c>
      <c r="GJ23" s="90">
        <f t="shared" si="186"/>
        <v>0</v>
      </c>
      <c r="GP23" s="90">
        <f t="shared" si="187"/>
        <v>0</v>
      </c>
      <c r="GV23" s="90">
        <f t="shared" si="139"/>
        <v>0</v>
      </c>
      <c r="HB23" s="90">
        <f t="shared" si="188"/>
        <v>0</v>
      </c>
      <c r="HH23" s="90">
        <f t="shared" si="189"/>
        <v>0</v>
      </c>
      <c r="HI23" s="91">
        <f t="shared" si="190"/>
        <v>0</v>
      </c>
      <c r="HJ23" s="91">
        <f t="shared" si="191"/>
        <v>0</v>
      </c>
      <c r="HK23" s="91">
        <f t="shared" si="192"/>
        <v>0</v>
      </c>
      <c r="HL23" s="91">
        <f t="shared" si="193"/>
        <v>0</v>
      </c>
      <c r="HM23" s="91">
        <f t="shared" si="194"/>
        <v>0</v>
      </c>
      <c r="HN23" s="91">
        <f t="shared" si="195"/>
        <v>0</v>
      </c>
      <c r="HT23" s="90">
        <f t="shared" si="140"/>
        <v>0</v>
      </c>
      <c r="HZ23" s="90">
        <f t="shared" si="196"/>
        <v>0</v>
      </c>
      <c r="IF23" s="90">
        <f t="shared" si="197"/>
        <v>0</v>
      </c>
      <c r="IG23" s="91">
        <f t="shared" si="141"/>
        <v>0</v>
      </c>
      <c r="IH23" s="91">
        <f t="shared" si="142"/>
        <v>0</v>
      </c>
      <c r="II23" s="91">
        <f t="shared" si="143"/>
        <v>0</v>
      </c>
      <c r="IJ23" s="91">
        <f t="shared" si="144"/>
        <v>0</v>
      </c>
      <c r="IK23" s="91">
        <f t="shared" si="145"/>
        <v>0</v>
      </c>
      <c r="IL23" s="91">
        <f t="shared" si="198"/>
        <v>0</v>
      </c>
      <c r="IM23" s="92"/>
      <c r="IR23" s="90">
        <f t="shared" si="146"/>
        <v>0</v>
      </c>
      <c r="IX23" s="90">
        <f t="shared" si="199"/>
        <v>0</v>
      </c>
      <c r="JD23" s="90">
        <f t="shared" si="200"/>
        <v>0</v>
      </c>
      <c r="JE23" s="91">
        <f t="shared" si="201"/>
        <v>0</v>
      </c>
      <c r="JF23" s="91">
        <f t="shared" si="147"/>
        <v>0</v>
      </c>
      <c r="JG23" s="91">
        <f t="shared" si="148"/>
        <v>0</v>
      </c>
      <c r="JH23" s="91">
        <f t="shared" si="149"/>
        <v>0</v>
      </c>
      <c r="JI23" s="91">
        <f t="shared" si="150"/>
        <v>0</v>
      </c>
      <c r="JJ23" s="91">
        <f t="shared" si="202"/>
        <v>0</v>
      </c>
      <c r="JL23" s="91">
        <f t="shared" si="151"/>
        <v>0</v>
      </c>
      <c r="JM23" s="91">
        <f t="shared" si="152"/>
        <v>0</v>
      </c>
      <c r="JN23" s="91">
        <f t="shared" si="153"/>
        <v>0</v>
      </c>
      <c r="JO23" s="91">
        <f t="shared" si="154"/>
        <v>0</v>
      </c>
      <c r="JP23" s="91">
        <f t="shared" si="155"/>
        <v>0</v>
      </c>
      <c r="JQ23" s="91">
        <f t="shared" si="156"/>
        <v>0</v>
      </c>
      <c r="JR23" s="91">
        <f t="shared" si="203"/>
        <v>0</v>
      </c>
    </row>
    <row r="24" spans="1:278" s="90" customFormat="1" ht="12" customHeight="1" x14ac:dyDescent="0.2">
      <c r="A24" s="132" t="s">
        <v>101</v>
      </c>
      <c r="G24" s="90">
        <f t="shared" si="112"/>
        <v>0</v>
      </c>
      <c r="M24" s="90">
        <f t="shared" si="113"/>
        <v>0</v>
      </c>
      <c r="S24" s="90">
        <f t="shared" si="114"/>
        <v>0</v>
      </c>
      <c r="T24" s="91">
        <f t="shared" si="157"/>
        <v>0</v>
      </c>
      <c r="U24" s="91">
        <f t="shared" si="158"/>
        <v>0</v>
      </c>
      <c r="V24" s="91">
        <f t="shared" si="159"/>
        <v>0</v>
      </c>
      <c r="W24" s="91">
        <f t="shared" si="160"/>
        <v>0</v>
      </c>
      <c r="X24" s="91">
        <f t="shared" si="161"/>
        <v>0</v>
      </c>
      <c r="Y24" s="91">
        <f t="shared" si="162"/>
        <v>0</v>
      </c>
      <c r="Z24" s="92"/>
      <c r="AE24" s="90">
        <f t="shared" si="115"/>
        <v>0</v>
      </c>
      <c r="AK24" s="90">
        <f t="shared" si="116"/>
        <v>0</v>
      </c>
      <c r="AQ24" s="90">
        <f t="shared" si="117"/>
        <v>0</v>
      </c>
      <c r="AW24" s="90">
        <f t="shared" si="118"/>
        <v>0</v>
      </c>
      <c r="BC24" s="90">
        <f t="shared" si="119"/>
        <v>0</v>
      </c>
      <c r="BD24" s="91">
        <f t="shared" si="163"/>
        <v>0</v>
      </c>
      <c r="BE24" s="91">
        <f t="shared" si="120"/>
        <v>0</v>
      </c>
      <c r="BF24" s="91">
        <f t="shared" si="121"/>
        <v>0</v>
      </c>
      <c r="BG24" s="91">
        <f t="shared" si="122"/>
        <v>0</v>
      </c>
      <c r="BH24" s="91">
        <f t="shared" si="123"/>
        <v>0</v>
      </c>
      <c r="BI24" s="91">
        <f t="shared" si="164"/>
        <v>0</v>
      </c>
      <c r="BJ24" s="92"/>
      <c r="BO24" s="90">
        <f t="shared" si="165"/>
        <v>0</v>
      </c>
      <c r="BU24" s="90">
        <f t="shared" si="166"/>
        <v>0</v>
      </c>
      <c r="CA24" s="90">
        <f t="shared" si="167"/>
        <v>0</v>
      </c>
      <c r="CB24" s="91">
        <f t="shared" si="168"/>
        <v>0</v>
      </c>
      <c r="CC24" s="91">
        <f t="shared" si="124"/>
        <v>0</v>
      </c>
      <c r="CD24" s="91">
        <f t="shared" si="125"/>
        <v>0</v>
      </c>
      <c r="CE24" s="91">
        <f t="shared" si="126"/>
        <v>0</v>
      </c>
      <c r="CF24" s="91">
        <f t="shared" si="127"/>
        <v>0</v>
      </c>
      <c r="CG24" s="91">
        <f t="shared" si="169"/>
        <v>0</v>
      </c>
      <c r="CH24" s="92"/>
      <c r="CN24" s="90">
        <f t="shared" si="170"/>
        <v>0</v>
      </c>
      <c r="CU24" s="90">
        <f t="shared" si="171"/>
        <v>0</v>
      </c>
      <c r="DB24" s="90">
        <f t="shared" si="172"/>
        <v>0</v>
      </c>
      <c r="DI24" s="90">
        <f t="shared" si="173"/>
        <v>0</v>
      </c>
      <c r="DJ24" s="91">
        <f t="shared" si="174"/>
        <v>0</v>
      </c>
      <c r="DK24" s="91">
        <f t="shared" si="128"/>
        <v>0</v>
      </c>
      <c r="DL24" s="91">
        <f t="shared" si="129"/>
        <v>0</v>
      </c>
      <c r="DM24" s="91">
        <f t="shared" si="130"/>
        <v>0</v>
      </c>
      <c r="DN24" s="91">
        <f t="shared" si="131"/>
        <v>0</v>
      </c>
      <c r="DO24" s="91">
        <f t="shared" si="175"/>
        <v>0</v>
      </c>
      <c r="DP24" s="91">
        <f t="shared" si="176"/>
        <v>0</v>
      </c>
      <c r="DQ24" s="92"/>
      <c r="DV24" s="90">
        <f t="shared" si="177"/>
        <v>0</v>
      </c>
      <c r="EB24" s="90">
        <f t="shared" si="178"/>
        <v>0</v>
      </c>
      <c r="EH24" s="90">
        <f t="shared" si="179"/>
        <v>0</v>
      </c>
      <c r="EI24" s="93"/>
      <c r="EJ24" s="93"/>
      <c r="EN24" s="90">
        <f t="shared" si="180"/>
        <v>0</v>
      </c>
      <c r="ET24" s="90">
        <f t="shared" si="181"/>
        <v>0</v>
      </c>
      <c r="EZ24" s="90">
        <f t="shared" si="182"/>
        <v>0</v>
      </c>
      <c r="FA24" s="93"/>
      <c r="FB24" s="93"/>
      <c r="FF24" s="90">
        <f t="shared" si="183"/>
        <v>0</v>
      </c>
      <c r="FG24" s="91">
        <f t="shared" si="184"/>
        <v>0</v>
      </c>
      <c r="FH24" s="91">
        <f t="shared" si="132"/>
        <v>0</v>
      </c>
      <c r="FI24" s="91">
        <f t="shared" si="133"/>
        <v>0</v>
      </c>
      <c r="FJ24" s="91">
        <f t="shared" si="134"/>
        <v>0</v>
      </c>
      <c r="FK24" s="91">
        <f t="shared" si="135"/>
        <v>0</v>
      </c>
      <c r="FL24" s="91">
        <f t="shared" si="185"/>
        <v>0</v>
      </c>
      <c r="FR24" s="90">
        <f t="shared" si="136"/>
        <v>0</v>
      </c>
      <c r="FX24" s="90">
        <f t="shared" si="137"/>
        <v>0</v>
      </c>
      <c r="GD24" s="90">
        <f t="shared" si="138"/>
        <v>0</v>
      </c>
      <c r="GJ24" s="90">
        <f t="shared" si="186"/>
        <v>0</v>
      </c>
      <c r="GP24" s="90">
        <f t="shared" si="187"/>
        <v>0</v>
      </c>
      <c r="GV24" s="90">
        <f t="shared" si="139"/>
        <v>0</v>
      </c>
      <c r="GX24" s="119"/>
      <c r="GY24" s="119"/>
      <c r="GZ24" s="119"/>
      <c r="HB24" s="90">
        <f t="shared" si="188"/>
        <v>0</v>
      </c>
      <c r="HH24" s="90">
        <f t="shared" si="189"/>
        <v>0</v>
      </c>
      <c r="HI24" s="91">
        <f t="shared" si="190"/>
        <v>0</v>
      </c>
      <c r="HJ24" s="91">
        <f t="shared" si="191"/>
        <v>0</v>
      </c>
      <c r="HK24" s="91">
        <f t="shared" si="192"/>
        <v>0</v>
      </c>
      <c r="HL24" s="91">
        <f t="shared" si="193"/>
        <v>0</v>
      </c>
      <c r="HM24" s="91">
        <f t="shared" si="194"/>
        <v>0</v>
      </c>
      <c r="HN24" s="91">
        <f t="shared" si="195"/>
        <v>0</v>
      </c>
      <c r="HP24" s="119"/>
      <c r="HQ24" s="119"/>
      <c r="HR24" s="119"/>
      <c r="HT24" s="90">
        <f t="shared" si="140"/>
        <v>0</v>
      </c>
      <c r="HV24" s="119"/>
      <c r="HW24" s="119"/>
      <c r="HX24" s="119"/>
      <c r="HZ24" s="90">
        <f t="shared" si="196"/>
        <v>0</v>
      </c>
      <c r="IF24" s="90">
        <f t="shared" si="197"/>
        <v>0</v>
      </c>
      <c r="IG24" s="91">
        <f t="shared" si="141"/>
        <v>0</v>
      </c>
      <c r="IH24" s="91">
        <f t="shared" si="142"/>
        <v>0</v>
      </c>
      <c r="II24" s="91">
        <f t="shared" si="143"/>
        <v>0</v>
      </c>
      <c r="IJ24" s="91">
        <f t="shared" si="144"/>
        <v>0</v>
      </c>
      <c r="IK24" s="91">
        <f t="shared" si="145"/>
        <v>0</v>
      </c>
      <c r="IL24" s="91">
        <f t="shared" si="198"/>
        <v>0</v>
      </c>
      <c r="IM24" s="92"/>
      <c r="IR24" s="90">
        <f t="shared" si="146"/>
        <v>0</v>
      </c>
      <c r="IT24" s="119"/>
      <c r="IU24" s="119"/>
      <c r="IV24" s="119"/>
      <c r="IX24" s="90">
        <f t="shared" si="199"/>
        <v>0</v>
      </c>
      <c r="JD24" s="90">
        <f t="shared" si="200"/>
        <v>0</v>
      </c>
      <c r="JE24" s="91">
        <f t="shared" si="201"/>
        <v>0</v>
      </c>
      <c r="JF24" s="91">
        <f t="shared" si="147"/>
        <v>0</v>
      </c>
      <c r="JG24" s="91">
        <f t="shared" si="148"/>
        <v>0</v>
      </c>
      <c r="JH24" s="91">
        <f t="shared" si="149"/>
        <v>0</v>
      </c>
      <c r="JI24" s="91">
        <f t="shared" si="150"/>
        <v>0</v>
      </c>
      <c r="JJ24" s="91">
        <f t="shared" si="202"/>
        <v>0</v>
      </c>
      <c r="JL24" s="91">
        <f t="shared" si="151"/>
        <v>0</v>
      </c>
      <c r="JM24" s="91">
        <f t="shared" si="152"/>
        <v>0</v>
      </c>
      <c r="JN24" s="91">
        <f t="shared" si="153"/>
        <v>0</v>
      </c>
      <c r="JO24" s="91">
        <f t="shared" si="154"/>
        <v>0</v>
      </c>
      <c r="JP24" s="91">
        <f t="shared" si="155"/>
        <v>0</v>
      </c>
      <c r="JQ24" s="91">
        <f t="shared" si="156"/>
        <v>0</v>
      </c>
      <c r="JR24" s="91">
        <f t="shared" si="203"/>
        <v>0</v>
      </c>
    </row>
    <row r="25" spans="1:278" s="90" customFormat="1" x14ac:dyDescent="0.2">
      <c r="A25" s="132" t="s">
        <v>97</v>
      </c>
      <c r="D25" s="90">
        <v>9.0214893009740003</v>
      </c>
      <c r="G25" s="90">
        <f t="shared" si="112"/>
        <v>9.0214893009740003</v>
      </c>
      <c r="I25" s="119"/>
      <c r="J25" s="119"/>
      <c r="K25" s="119"/>
      <c r="M25" s="90">
        <f t="shared" si="113"/>
        <v>0</v>
      </c>
      <c r="S25" s="90">
        <f t="shared" si="114"/>
        <v>0</v>
      </c>
      <c r="T25" s="91">
        <f t="shared" si="157"/>
        <v>0</v>
      </c>
      <c r="U25" s="91">
        <f t="shared" si="158"/>
        <v>0</v>
      </c>
      <c r="V25" s="91">
        <f t="shared" si="159"/>
        <v>9.0214893009740003</v>
      </c>
      <c r="W25" s="91">
        <f t="shared" si="160"/>
        <v>0</v>
      </c>
      <c r="X25" s="91">
        <f t="shared" si="161"/>
        <v>0</v>
      </c>
      <c r="Y25" s="91">
        <f t="shared" si="162"/>
        <v>9.0214893009740003</v>
      </c>
      <c r="Z25" s="92"/>
      <c r="AE25" s="90">
        <f t="shared" si="115"/>
        <v>0</v>
      </c>
      <c r="AK25" s="90">
        <f t="shared" si="116"/>
        <v>0</v>
      </c>
      <c r="AM25" s="90">
        <v>525.80879209710008</v>
      </c>
      <c r="AN25" s="90">
        <v>86.523988063099992</v>
      </c>
      <c r="AQ25" s="90">
        <f t="shared" si="117"/>
        <v>612.33278016020006</v>
      </c>
      <c r="AW25" s="90">
        <f t="shared" si="118"/>
        <v>0</v>
      </c>
      <c r="BC25" s="90">
        <f t="shared" si="119"/>
        <v>0</v>
      </c>
      <c r="BD25" s="91">
        <f t="shared" si="163"/>
        <v>0</v>
      </c>
      <c r="BE25" s="91">
        <f t="shared" si="120"/>
        <v>525.80879209710008</v>
      </c>
      <c r="BF25" s="91">
        <f t="shared" si="121"/>
        <v>86.523988063099992</v>
      </c>
      <c r="BG25" s="91">
        <f t="shared" si="122"/>
        <v>0</v>
      </c>
      <c r="BH25" s="91">
        <f t="shared" si="123"/>
        <v>0</v>
      </c>
      <c r="BI25" s="91">
        <f t="shared" si="164"/>
        <v>612.33278016020006</v>
      </c>
      <c r="BJ25" s="92"/>
      <c r="BK25" s="119">
        <v>6265.7169519717818</v>
      </c>
      <c r="BL25" s="90">
        <v>23.85913552629</v>
      </c>
      <c r="BM25" s="119"/>
      <c r="BO25" s="90">
        <f t="shared" si="165"/>
        <v>6289.5760874980715</v>
      </c>
      <c r="BP25" s="90">
        <v>4.3080101450699999</v>
      </c>
      <c r="BQ25" s="90">
        <v>7857.9509812866518</v>
      </c>
      <c r="BR25" s="119">
        <v>2292.9524942694002</v>
      </c>
      <c r="BS25" s="119"/>
      <c r="BU25" s="90">
        <f t="shared" si="166"/>
        <v>10155.211485701122</v>
      </c>
      <c r="BW25" s="90">
        <v>17746.081172900271</v>
      </c>
      <c r="BX25" s="119">
        <v>4058.5138971679403</v>
      </c>
      <c r="BY25" s="119"/>
      <c r="CA25" s="90">
        <f t="shared" si="167"/>
        <v>21804.595070068211</v>
      </c>
      <c r="CB25" s="91">
        <f t="shared" si="168"/>
        <v>4.3080101450699999</v>
      </c>
      <c r="CC25" s="91">
        <f t="shared" si="124"/>
        <v>31869.749106158706</v>
      </c>
      <c r="CD25" s="91">
        <f t="shared" si="125"/>
        <v>6375.3255269636302</v>
      </c>
      <c r="CE25" s="91">
        <f t="shared" si="126"/>
        <v>0</v>
      </c>
      <c r="CF25" s="91">
        <f t="shared" si="127"/>
        <v>0</v>
      </c>
      <c r="CG25" s="91">
        <f t="shared" si="169"/>
        <v>38249.382643267403</v>
      </c>
      <c r="CH25" s="92"/>
      <c r="CI25" s="119">
        <v>15658.553160273606</v>
      </c>
      <c r="CJ25" s="119">
        <v>10908.725216296782</v>
      </c>
      <c r="CK25" s="119">
        <v>1146.7442494001598</v>
      </c>
      <c r="CN25" s="90">
        <f t="shared" si="170"/>
        <v>27714.022625970545</v>
      </c>
      <c r="CP25" s="119"/>
      <c r="CQ25" s="119"/>
      <c r="CU25" s="90">
        <f t="shared" si="171"/>
        <v>0</v>
      </c>
      <c r="CW25" s="119">
        <v>30.563688861500001</v>
      </c>
      <c r="CX25" s="119">
        <v>88.387829634199989</v>
      </c>
      <c r="DB25" s="90">
        <f t="shared" si="172"/>
        <v>118.95151849569999</v>
      </c>
      <c r="DD25" s="90">
        <v>4797.9352152847996</v>
      </c>
      <c r="DE25" s="119">
        <v>2807.0138975811301</v>
      </c>
      <c r="DF25" s="90">
        <v>694.41447484181003</v>
      </c>
      <c r="DI25" s="90">
        <f t="shared" si="173"/>
        <v>8299.3635877077395</v>
      </c>
      <c r="DJ25" s="91">
        <f t="shared" si="174"/>
        <v>0</v>
      </c>
      <c r="DK25" s="91">
        <f t="shared" si="128"/>
        <v>20487.052064419906</v>
      </c>
      <c r="DL25" s="91">
        <f t="shared" si="129"/>
        <v>13804.126943512112</v>
      </c>
      <c r="DM25" s="91">
        <f t="shared" si="130"/>
        <v>1841.1587242419698</v>
      </c>
      <c r="DN25" s="91">
        <f t="shared" si="131"/>
        <v>0</v>
      </c>
      <c r="DO25" s="91">
        <f t="shared" si="175"/>
        <v>0</v>
      </c>
      <c r="DP25" s="91">
        <f t="shared" si="176"/>
        <v>36132.33773217399</v>
      </c>
      <c r="DQ25" s="92"/>
      <c r="DR25" s="119">
        <v>1401.4047619633398</v>
      </c>
      <c r="DS25" s="119">
        <v>3522.8767397351103</v>
      </c>
      <c r="DT25" s="119">
        <v>47.330330092600001</v>
      </c>
      <c r="DV25" s="90">
        <f t="shared" si="177"/>
        <v>4971.6118317910496</v>
      </c>
      <c r="DY25" s="90">
        <v>278.02984898699998</v>
      </c>
      <c r="EB25" s="90">
        <f t="shared" si="178"/>
        <v>278.02984898699998</v>
      </c>
      <c r="ED25" s="119">
        <v>1432.61355991136</v>
      </c>
      <c r="EE25" s="119">
        <v>183.77818206206999</v>
      </c>
      <c r="EF25" s="90">
        <v>53.802439313800001</v>
      </c>
      <c r="EH25" s="90">
        <f t="shared" si="179"/>
        <v>1670.1941812872301</v>
      </c>
      <c r="EI25" s="119"/>
      <c r="EJ25" s="119">
        <v>3248.8550539719608</v>
      </c>
      <c r="EK25" s="119">
        <v>788.83656168239997</v>
      </c>
      <c r="EL25" s="119">
        <v>18.382826010500001</v>
      </c>
      <c r="EN25" s="90">
        <f t="shared" si="180"/>
        <v>4056.0744416648608</v>
      </c>
      <c r="EP25" s="119">
        <v>79.711697421730008</v>
      </c>
      <c r="EQ25" s="119">
        <v>126.300015675</v>
      </c>
      <c r="ET25" s="90">
        <f t="shared" si="181"/>
        <v>206.01171309673001</v>
      </c>
      <c r="EV25" s="119">
        <v>939.32949268545997</v>
      </c>
      <c r="EW25" s="119">
        <v>1833.2641952685506</v>
      </c>
      <c r="EZ25" s="90">
        <f t="shared" si="182"/>
        <v>2772.5936879540104</v>
      </c>
      <c r="FA25" s="119"/>
      <c r="FB25" s="119">
        <v>1450.4510809641697</v>
      </c>
      <c r="FC25" s="119">
        <v>2307.6482001228096</v>
      </c>
      <c r="FD25" s="119">
        <v>61.853039702399997</v>
      </c>
      <c r="FF25" s="90">
        <f t="shared" si="183"/>
        <v>3819.9523207893794</v>
      </c>
      <c r="FG25" s="91">
        <f t="shared" si="184"/>
        <v>0</v>
      </c>
      <c r="FH25" s="91">
        <f t="shared" si="132"/>
        <v>8552.3656469180205</v>
      </c>
      <c r="FI25" s="91">
        <f t="shared" si="133"/>
        <v>9040.7337435329409</v>
      </c>
      <c r="FJ25" s="91">
        <f t="shared" si="134"/>
        <v>181.3686351193</v>
      </c>
      <c r="FK25" s="91">
        <f t="shared" si="135"/>
        <v>0</v>
      </c>
      <c r="FL25" s="91">
        <f t="shared" si="185"/>
        <v>17774.468025570259</v>
      </c>
      <c r="FN25" s="119">
        <v>48831.124654510109</v>
      </c>
      <c r="FO25" s="119">
        <v>26744.884345055034</v>
      </c>
      <c r="FP25" s="119">
        <v>2817.0613865119999</v>
      </c>
      <c r="FR25" s="90">
        <f t="shared" si="136"/>
        <v>78393.070386077146</v>
      </c>
      <c r="FT25" s="119">
        <v>11990.24640539941</v>
      </c>
      <c r="FU25" s="119">
        <v>2466.713826219951</v>
      </c>
      <c r="FV25" s="119">
        <v>849.38793458099997</v>
      </c>
      <c r="FX25" s="90">
        <f t="shared" si="137"/>
        <v>15306.348166200361</v>
      </c>
      <c r="FZ25" s="119">
        <v>21961.507362321183</v>
      </c>
      <c r="GA25" s="119">
        <v>5178.4495438980994</v>
      </c>
      <c r="GB25" s="119"/>
      <c r="GD25" s="90">
        <f t="shared" si="138"/>
        <v>27139.956906219282</v>
      </c>
      <c r="GF25" s="119">
        <v>61371.267073438124</v>
      </c>
      <c r="GG25" s="119">
        <v>103849.95666592024</v>
      </c>
      <c r="GH25" s="119">
        <v>2266.4207682689998</v>
      </c>
      <c r="GJ25" s="90">
        <f t="shared" si="186"/>
        <v>167487.64450762735</v>
      </c>
      <c r="GL25" s="119">
        <v>37129.882491797056</v>
      </c>
      <c r="GM25" s="90">
        <v>36453.526107475591</v>
      </c>
      <c r="GN25" s="90">
        <v>4668.7507252705473</v>
      </c>
      <c r="GP25" s="90">
        <f t="shared" si="187"/>
        <v>78252.159324543201</v>
      </c>
      <c r="GR25" s="119">
        <v>82746.597067570692</v>
      </c>
      <c r="GS25" s="90">
        <v>28671.099719194994</v>
      </c>
      <c r="GT25" s="90">
        <v>2811.0658443175471</v>
      </c>
      <c r="GV25" s="90">
        <f t="shared" si="139"/>
        <v>114228.76263108323</v>
      </c>
      <c r="GX25" s="119">
        <v>8077.76137443479</v>
      </c>
      <c r="GY25" s="119">
        <v>598.31922922957995</v>
      </c>
      <c r="HB25" s="90">
        <f t="shared" si="188"/>
        <v>8676.0806036643698</v>
      </c>
      <c r="HD25" s="119">
        <v>896.31374740995989</v>
      </c>
      <c r="HE25" s="119"/>
      <c r="HF25" s="119">
        <v>1175.915942478</v>
      </c>
      <c r="HH25" s="90">
        <f t="shared" si="189"/>
        <v>2072.2296898879599</v>
      </c>
      <c r="HI25" s="91">
        <f t="shared" si="190"/>
        <v>0</v>
      </c>
      <c r="HJ25" s="91">
        <f t="shared" si="191"/>
        <v>273004.70017688134</v>
      </c>
      <c r="HK25" s="91">
        <f t="shared" si="192"/>
        <v>203962.94943699351</v>
      </c>
      <c r="HL25" s="91">
        <f t="shared" si="193"/>
        <v>14588.602601428092</v>
      </c>
      <c r="HM25" s="91">
        <f t="shared" si="194"/>
        <v>0</v>
      </c>
      <c r="HN25" s="91">
        <f t="shared" si="195"/>
        <v>491556.25221530296</v>
      </c>
      <c r="HP25" s="119">
        <v>255.05251991299997</v>
      </c>
      <c r="HQ25" s="119">
        <v>32912.349062139794</v>
      </c>
      <c r="HR25" s="90">
        <v>585.63381363459996</v>
      </c>
      <c r="HT25" s="90">
        <f t="shared" si="140"/>
        <v>33753.035395687395</v>
      </c>
      <c r="HV25" s="119">
        <v>3127.71</v>
      </c>
      <c r="HW25" s="119">
        <v>568.17580648130001</v>
      </c>
      <c r="HX25" s="90">
        <v>45.162330893899998</v>
      </c>
      <c r="HZ25" s="90">
        <f t="shared" si="196"/>
        <v>3741.0481373752004</v>
      </c>
      <c r="IB25" s="119">
        <v>29424.426249453194</v>
      </c>
      <c r="IC25" s="119">
        <v>95210.294048288779</v>
      </c>
      <c r="ID25" s="119">
        <v>56036.713018707633</v>
      </c>
      <c r="IF25" s="90">
        <f t="shared" si="197"/>
        <v>180671.43331644961</v>
      </c>
      <c r="IG25" s="91">
        <f t="shared" si="141"/>
        <v>0</v>
      </c>
      <c r="IH25" s="91">
        <f t="shared" si="142"/>
        <v>32807.188769366192</v>
      </c>
      <c r="II25" s="91">
        <f t="shared" si="143"/>
        <v>128690.81891690986</v>
      </c>
      <c r="IJ25" s="91">
        <f t="shared" si="144"/>
        <v>56667.509163236129</v>
      </c>
      <c r="IK25" s="91">
        <f t="shared" si="145"/>
        <v>0</v>
      </c>
      <c r="IL25" s="91">
        <f t="shared" si="198"/>
        <v>218165.51684951218</v>
      </c>
      <c r="IM25" s="92"/>
      <c r="IN25" s="119">
        <v>4470.6599189649996</v>
      </c>
      <c r="IO25" s="90">
        <v>8206.658933680128</v>
      </c>
      <c r="IP25" s="90">
        <v>38.016084073800002</v>
      </c>
      <c r="IR25" s="90">
        <f t="shared" si="146"/>
        <v>12715.334936718928</v>
      </c>
      <c r="IT25" s="119">
        <v>148275.57941369136</v>
      </c>
      <c r="IU25" s="119">
        <v>144870.10782706027</v>
      </c>
      <c r="IV25" s="90">
        <v>37799.658343702235</v>
      </c>
      <c r="IX25" s="90">
        <f t="shared" si="199"/>
        <v>330945.3455844539</v>
      </c>
      <c r="IZ25" s="119">
        <v>4460.4883592870501</v>
      </c>
      <c r="JA25" s="119">
        <v>16651.700532720388</v>
      </c>
      <c r="JB25" s="119">
        <v>4936.9892096826497</v>
      </c>
      <c r="JD25" s="90">
        <f t="shared" si="200"/>
        <v>26049.178101690086</v>
      </c>
      <c r="JE25" s="91">
        <f t="shared" si="201"/>
        <v>0</v>
      </c>
      <c r="JF25" s="91">
        <f t="shared" si="147"/>
        <v>157206.72769194341</v>
      </c>
      <c r="JG25" s="91">
        <f t="shared" si="148"/>
        <v>169728.4672934608</v>
      </c>
      <c r="JH25" s="91">
        <f t="shared" si="149"/>
        <v>42774.663637458689</v>
      </c>
      <c r="JI25" s="91">
        <f t="shared" si="150"/>
        <v>0</v>
      </c>
      <c r="JJ25" s="91">
        <f t="shared" si="202"/>
        <v>369709.8586228629</v>
      </c>
      <c r="JL25" s="91">
        <v>0</v>
      </c>
      <c r="JM25" s="91">
        <v>524457.9</v>
      </c>
      <c r="JN25" s="91">
        <f t="shared" si="153"/>
        <v>531697.96733873687</v>
      </c>
      <c r="JO25" s="91">
        <f t="shared" si="154"/>
        <v>116053.30276148417</v>
      </c>
      <c r="JP25" s="91">
        <f t="shared" si="155"/>
        <v>0</v>
      </c>
      <c r="JQ25" s="91">
        <f t="shared" si="156"/>
        <v>0</v>
      </c>
      <c r="JR25" s="91">
        <f t="shared" si="203"/>
        <v>1172209.1701002212</v>
      </c>
    </row>
    <row r="26" spans="1:278" s="90" customFormat="1" x14ac:dyDescent="0.2">
      <c r="A26" s="118" t="s">
        <v>165</v>
      </c>
      <c r="G26" s="90">
        <f t="shared" si="112"/>
        <v>0</v>
      </c>
      <c r="H26" s="94"/>
      <c r="I26" s="119"/>
      <c r="J26" s="119"/>
      <c r="K26" s="119"/>
      <c r="M26" s="90">
        <f t="shared" si="113"/>
        <v>0</v>
      </c>
      <c r="S26" s="90">
        <f t="shared" si="114"/>
        <v>0</v>
      </c>
      <c r="T26" s="91">
        <f t="shared" si="157"/>
        <v>0</v>
      </c>
      <c r="U26" s="91">
        <f t="shared" si="158"/>
        <v>0</v>
      </c>
      <c r="V26" s="91">
        <f t="shared" si="159"/>
        <v>0</v>
      </c>
      <c r="W26" s="91">
        <f t="shared" si="160"/>
        <v>0</v>
      </c>
      <c r="X26" s="91">
        <f t="shared" si="161"/>
        <v>0</v>
      </c>
      <c r="Y26" s="91">
        <f t="shared" si="162"/>
        <v>0</v>
      </c>
      <c r="Z26" s="92"/>
      <c r="AE26" s="90">
        <f t="shared" si="115"/>
        <v>0</v>
      </c>
      <c r="AK26" s="90">
        <f t="shared" si="116"/>
        <v>0</v>
      </c>
      <c r="AQ26" s="90">
        <f t="shared" si="117"/>
        <v>0</v>
      </c>
      <c r="AS26" s="119"/>
      <c r="AT26" s="119"/>
      <c r="AU26" s="119"/>
      <c r="AW26" s="90">
        <f t="shared" si="118"/>
        <v>0</v>
      </c>
      <c r="BC26" s="90">
        <f t="shared" si="119"/>
        <v>0</v>
      </c>
      <c r="BD26" s="91">
        <f t="shared" si="163"/>
        <v>0</v>
      </c>
      <c r="BE26" s="91">
        <f t="shared" si="120"/>
        <v>0</v>
      </c>
      <c r="BF26" s="91">
        <f t="shared" si="121"/>
        <v>0</v>
      </c>
      <c r="BG26" s="91">
        <f t="shared" si="122"/>
        <v>0</v>
      </c>
      <c r="BH26" s="91">
        <f t="shared" si="123"/>
        <v>0</v>
      </c>
      <c r="BI26" s="91">
        <f t="shared" si="164"/>
        <v>0</v>
      </c>
      <c r="BJ26" s="92"/>
      <c r="BO26" s="90">
        <f t="shared" si="165"/>
        <v>0</v>
      </c>
      <c r="BU26" s="90">
        <f t="shared" si="166"/>
        <v>0</v>
      </c>
      <c r="CA26" s="90">
        <f t="shared" si="167"/>
        <v>0</v>
      </c>
      <c r="CB26" s="91">
        <f t="shared" si="168"/>
        <v>0</v>
      </c>
      <c r="CC26" s="91">
        <f t="shared" si="124"/>
        <v>0</v>
      </c>
      <c r="CD26" s="91">
        <f t="shared" si="125"/>
        <v>0</v>
      </c>
      <c r="CE26" s="91">
        <f t="shared" si="126"/>
        <v>0</v>
      </c>
      <c r="CF26" s="91">
        <f t="shared" si="127"/>
        <v>0</v>
      </c>
      <c r="CG26" s="91">
        <f t="shared" si="169"/>
        <v>0</v>
      </c>
      <c r="CH26" s="92"/>
      <c r="CN26" s="90">
        <f t="shared" si="170"/>
        <v>0</v>
      </c>
      <c r="CU26" s="90">
        <f t="shared" si="171"/>
        <v>0</v>
      </c>
      <c r="DB26" s="90">
        <f t="shared" si="172"/>
        <v>0</v>
      </c>
      <c r="DI26" s="90">
        <f t="shared" si="173"/>
        <v>0</v>
      </c>
      <c r="DJ26" s="91">
        <f t="shared" si="174"/>
        <v>0</v>
      </c>
      <c r="DK26" s="91">
        <f t="shared" si="128"/>
        <v>0</v>
      </c>
      <c r="DL26" s="91">
        <f t="shared" si="129"/>
        <v>0</v>
      </c>
      <c r="DM26" s="91">
        <f t="shared" si="130"/>
        <v>0</v>
      </c>
      <c r="DN26" s="91">
        <f t="shared" si="131"/>
        <v>0</v>
      </c>
      <c r="DO26" s="91">
        <f t="shared" si="175"/>
        <v>0</v>
      </c>
      <c r="DP26" s="91">
        <f t="shared" si="176"/>
        <v>0</v>
      </c>
      <c r="DQ26" s="92"/>
      <c r="DV26" s="90">
        <f t="shared" si="177"/>
        <v>0</v>
      </c>
      <c r="EB26" s="90">
        <f t="shared" si="178"/>
        <v>0</v>
      </c>
      <c r="EH26" s="90">
        <f t="shared" si="179"/>
        <v>0</v>
      </c>
      <c r="EN26" s="90">
        <f t="shared" si="180"/>
        <v>0</v>
      </c>
      <c r="ET26" s="90">
        <f t="shared" si="181"/>
        <v>0</v>
      </c>
      <c r="EZ26" s="90">
        <f t="shared" si="182"/>
        <v>0</v>
      </c>
      <c r="FF26" s="90">
        <f t="shared" si="183"/>
        <v>0</v>
      </c>
      <c r="FG26" s="91">
        <f t="shared" si="184"/>
        <v>0</v>
      </c>
      <c r="FH26" s="91">
        <f t="shared" si="132"/>
        <v>0</v>
      </c>
      <c r="FI26" s="91">
        <f t="shared" si="133"/>
        <v>0</v>
      </c>
      <c r="FJ26" s="91">
        <f t="shared" si="134"/>
        <v>0</v>
      </c>
      <c r="FK26" s="91">
        <f t="shared" si="135"/>
        <v>0</v>
      </c>
      <c r="FL26" s="91">
        <f t="shared" si="185"/>
        <v>0</v>
      </c>
      <c r="FO26" s="119"/>
      <c r="FP26" s="119"/>
      <c r="FR26" s="90">
        <f t="shared" si="136"/>
        <v>0</v>
      </c>
      <c r="FT26" s="119"/>
      <c r="FU26" s="119"/>
      <c r="FV26" s="119"/>
      <c r="FX26" s="90">
        <f t="shared" si="137"/>
        <v>0</v>
      </c>
      <c r="GD26" s="90">
        <f t="shared" si="138"/>
        <v>0</v>
      </c>
      <c r="GJ26" s="90">
        <f t="shared" si="186"/>
        <v>0</v>
      </c>
      <c r="GP26" s="90">
        <f t="shared" si="187"/>
        <v>0</v>
      </c>
      <c r="GV26" s="90">
        <f t="shared" si="139"/>
        <v>0</v>
      </c>
      <c r="HB26" s="90">
        <f t="shared" si="188"/>
        <v>0</v>
      </c>
      <c r="HH26" s="90">
        <f t="shared" si="189"/>
        <v>0</v>
      </c>
      <c r="HI26" s="91">
        <f t="shared" si="190"/>
        <v>0</v>
      </c>
      <c r="HJ26" s="91">
        <f t="shared" si="191"/>
        <v>0</v>
      </c>
      <c r="HK26" s="91">
        <f t="shared" si="192"/>
        <v>0</v>
      </c>
      <c r="HL26" s="91">
        <f t="shared" si="193"/>
        <v>0</v>
      </c>
      <c r="HM26" s="91">
        <f t="shared" si="194"/>
        <v>0</v>
      </c>
      <c r="HN26" s="91">
        <f t="shared" si="195"/>
        <v>0</v>
      </c>
      <c r="HT26" s="90">
        <f t="shared" si="140"/>
        <v>0</v>
      </c>
      <c r="HZ26" s="90">
        <f t="shared" si="196"/>
        <v>0</v>
      </c>
      <c r="IF26" s="90">
        <f t="shared" si="197"/>
        <v>0</v>
      </c>
      <c r="IG26" s="91">
        <f t="shared" si="141"/>
        <v>0</v>
      </c>
      <c r="IH26" s="91">
        <f t="shared" si="142"/>
        <v>0</v>
      </c>
      <c r="II26" s="91">
        <f t="shared" si="143"/>
        <v>0</v>
      </c>
      <c r="IJ26" s="91">
        <f t="shared" si="144"/>
        <v>0</v>
      </c>
      <c r="IK26" s="91">
        <f t="shared" si="145"/>
        <v>0</v>
      </c>
      <c r="IL26" s="91">
        <f t="shared" si="198"/>
        <v>0</v>
      </c>
      <c r="IM26" s="92"/>
      <c r="IR26" s="90">
        <f t="shared" si="146"/>
        <v>0</v>
      </c>
      <c r="IX26" s="90">
        <f t="shared" si="199"/>
        <v>0</v>
      </c>
      <c r="JD26" s="90">
        <f t="shared" si="200"/>
        <v>0</v>
      </c>
      <c r="JE26" s="91">
        <f t="shared" si="201"/>
        <v>0</v>
      </c>
      <c r="JF26" s="91">
        <f t="shared" si="147"/>
        <v>0</v>
      </c>
      <c r="JG26" s="91">
        <f t="shared" si="148"/>
        <v>0</v>
      </c>
      <c r="JH26" s="91">
        <f t="shared" si="149"/>
        <v>0</v>
      </c>
      <c r="JI26" s="91">
        <f t="shared" si="150"/>
        <v>0</v>
      </c>
      <c r="JJ26" s="91">
        <f t="shared" si="202"/>
        <v>0</v>
      </c>
      <c r="JL26" s="91">
        <f t="shared" si="151"/>
        <v>0</v>
      </c>
      <c r="JM26" s="91">
        <f t="shared" si="152"/>
        <v>0</v>
      </c>
      <c r="JN26" s="91">
        <f t="shared" si="153"/>
        <v>0</v>
      </c>
      <c r="JO26" s="91">
        <f t="shared" si="154"/>
        <v>0</v>
      </c>
      <c r="JP26" s="91">
        <f t="shared" si="155"/>
        <v>0</v>
      </c>
      <c r="JQ26" s="91">
        <f t="shared" si="156"/>
        <v>0</v>
      </c>
      <c r="JR26" s="91">
        <f t="shared" si="203"/>
        <v>0</v>
      </c>
    </row>
    <row r="27" spans="1:278" s="90" customFormat="1" x14ac:dyDescent="0.2">
      <c r="A27" s="132" t="s">
        <v>22</v>
      </c>
      <c r="C27" s="119"/>
      <c r="G27" s="90">
        <f t="shared" si="112"/>
        <v>0</v>
      </c>
      <c r="M27" s="90">
        <f t="shared" si="113"/>
        <v>0</v>
      </c>
      <c r="S27" s="90">
        <f t="shared" si="114"/>
        <v>0</v>
      </c>
      <c r="T27" s="91">
        <f t="shared" si="157"/>
        <v>0</v>
      </c>
      <c r="U27" s="91">
        <f t="shared" si="158"/>
        <v>0</v>
      </c>
      <c r="V27" s="91">
        <f t="shared" si="159"/>
        <v>0</v>
      </c>
      <c r="W27" s="91">
        <f t="shared" si="160"/>
        <v>0</v>
      </c>
      <c r="X27" s="91">
        <f t="shared" si="161"/>
        <v>0</v>
      </c>
      <c r="Y27" s="91">
        <f t="shared" si="162"/>
        <v>0</v>
      </c>
      <c r="Z27" s="92"/>
      <c r="AE27" s="90">
        <f t="shared" si="115"/>
        <v>0</v>
      </c>
      <c r="AK27" s="90">
        <f t="shared" si="116"/>
        <v>0</v>
      </c>
      <c r="AQ27" s="90">
        <f t="shared" si="117"/>
        <v>0</v>
      </c>
      <c r="AW27" s="90">
        <f t="shared" si="118"/>
        <v>0</v>
      </c>
      <c r="BC27" s="90">
        <f t="shared" si="119"/>
        <v>0</v>
      </c>
      <c r="BD27" s="91">
        <f t="shared" si="163"/>
        <v>0</v>
      </c>
      <c r="BE27" s="91">
        <f t="shared" si="120"/>
        <v>0</v>
      </c>
      <c r="BF27" s="91">
        <f t="shared" si="121"/>
        <v>0</v>
      </c>
      <c r="BG27" s="91">
        <f t="shared" si="122"/>
        <v>0</v>
      </c>
      <c r="BH27" s="91">
        <f t="shared" si="123"/>
        <v>0</v>
      </c>
      <c r="BI27" s="91">
        <f t="shared" si="164"/>
        <v>0</v>
      </c>
      <c r="BJ27" s="92"/>
      <c r="BK27" s="119"/>
      <c r="BM27" s="119"/>
      <c r="BO27" s="90">
        <f t="shared" si="165"/>
        <v>0</v>
      </c>
      <c r="BQ27" s="119">
        <v>31260.576221062838</v>
      </c>
      <c r="BR27" s="90">
        <v>797.2913711891</v>
      </c>
      <c r="BS27" s="119"/>
      <c r="BU27" s="90">
        <f t="shared" si="166"/>
        <v>32057.86759225194</v>
      </c>
      <c r="BW27" s="94">
        <v>7146.5781955232997</v>
      </c>
      <c r="BX27" s="119">
        <v>1301.47889496367</v>
      </c>
      <c r="BY27" s="119"/>
      <c r="CA27" s="90">
        <f t="shared" si="167"/>
        <v>8448.0570904869692</v>
      </c>
      <c r="CB27" s="91">
        <f t="shared" si="168"/>
        <v>0</v>
      </c>
      <c r="CC27" s="91">
        <f t="shared" si="124"/>
        <v>38407.154416586141</v>
      </c>
      <c r="CD27" s="91">
        <f t="shared" si="125"/>
        <v>2098.7702661527701</v>
      </c>
      <c r="CE27" s="91">
        <f t="shared" si="126"/>
        <v>0</v>
      </c>
      <c r="CF27" s="91">
        <f t="shared" si="127"/>
        <v>0</v>
      </c>
      <c r="CG27" s="91">
        <f t="shared" si="169"/>
        <v>40505.924682738914</v>
      </c>
      <c r="CH27" s="92"/>
      <c r="CI27" s="119">
        <v>20592.779500690012</v>
      </c>
      <c r="CJ27" s="90">
        <v>1072.9627365862912</v>
      </c>
      <c r="CK27" s="119"/>
      <c r="CN27" s="90">
        <f t="shared" si="170"/>
        <v>21665.742237276303</v>
      </c>
      <c r="CP27" s="119"/>
      <c r="CQ27" s="119"/>
      <c r="CU27" s="90">
        <f t="shared" si="171"/>
        <v>0</v>
      </c>
      <c r="CW27" s="119"/>
      <c r="DB27" s="90">
        <f t="shared" si="172"/>
        <v>0</v>
      </c>
      <c r="DD27" s="90">
        <v>185.70624450610001</v>
      </c>
      <c r="DI27" s="90">
        <f t="shared" si="173"/>
        <v>185.70624450610001</v>
      </c>
      <c r="DJ27" s="91">
        <f t="shared" si="174"/>
        <v>0</v>
      </c>
      <c r="DK27" s="91">
        <f t="shared" si="128"/>
        <v>20778.485745196111</v>
      </c>
      <c r="DL27" s="91">
        <f t="shared" si="129"/>
        <v>1072.9627365862912</v>
      </c>
      <c r="DM27" s="91">
        <f t="shared" si="130"/>
        <v>0</v>
      </c>
      <c r="DN27" s="91">
        <f t="shared" si="131"/>
        <v>0</v>
      </c>
      <c r="DO27" s="91">
        <f t="shared" si="175"/>
        <v>0</v>
      </c>
      <c r="DP27" s="91">
        <f t="shared" si="176"/>
        <v>21851.448481782401</v>
      </c>
      <c r="DQ27" s="92"/>
      <c r="DV27" s="90">
        <f t="shared" si="177"/>
        <v>0</v>
      </c>
      <c r="EB27" s="90">
        <f t="shared" si="178"/>
        <v>0</v>
      </c>
      <c r="EH27" s="90">
        <f t="shared" si="179"/>
        <v>0</v>
      </c>
      <c r="EN27" s="90">
        <f t="shared" si="180"/>
        <v>0</v>
      </c>
      <c r="ET27" s="90">
        <f t="shared" si="181"/>
        <v>0</v>
      </c>
      <c r="EZ27" s="90">
        <f t="shared" si="182"/>
        <v>0</v>
      </c>
      <c r="FF27" s="90">
        <f t="shared" si="183"/>
        <v>0</v>
      </c>
      <c r="FG27" s="91">
        <f t="shared" si="184"/>
        <v>0</v>
      </c>
      <c r="FH27" s="91">
        <f t="shared" si="132"/>
        <v>0</v>
      </c>
      <c r="FI27" s="91">
        <f t="shared" si="133"/>
        <v>0</v>
      </c>
      <c r="FJ27" s="91">
        <f t="shared" si="134"/>
        <v>0</v>
      </c>
      <c r="FK27" s="91">
        <f t="shared" si="135"/>
        <v>0</v>
      </c>
      <c r="FL27" s="91">
        <f t="shared" si="185"/>
        <v>0</v>
      </c>
      <c r="FM27" s="119"/>
      <c r="FN27" s="119">
        <v>146.0773751371454</v>
      </c>
      <c r="FO27" s="119"/>
      <c r="FP27" s="119"/>
      <c r="FR27" s="90">
        <f t="shared" si="136"/>
        <v>146.0773751371454</v>
      </c>
      <c r="FX27" s="90">
        <f t="shared" si="137"/>
        <v>0</v>
      </c>
      <c r="FZ27" s="119"/>
      <c r="GA27" s="119"/>
      <c r="GB27" s="119"/>
      <c r="GD27" s="90">
        <f t="shared" si="138"/>
        <v>0</v>
      </c>
      <c r="GJ27" s="90">
        <f t="shared" si="186"/>
        <v>0</v>
      </c>
      <c r="GK27" s="119"/>
      <c r="GL27" s="119"/>
      <c r="GM27" s="119"/>
      <c r="GN27" s="119"/>
      <c r="GP27" s="90">
        <f t="shared" si="187"/>
        <v>0</v>
      </c>
      <c r="GR27" s="90">
        <v>43.046836230899999</v>
      </c>
      <c r="GS27" s="90">
        <v>19.791519814699999</v>
      </c>
      <c r="GV27" s="90">
        <f t="shared" si="139"/>
        <v>62.838356045599994</v>
      </c>
      <c r="HB27" s="90">
        <f t="shared" si="188"/>
        <v>0</v>
      </c>
      <c r="HF27" s="94"/>
      <c r="HH27" s="90">
        <f t="shared" si="189"/>
        <v>0</v>
      </c>
      <c r="HI27" s="91">
        <f t="shared" si="190"/>
        <v>0</v>
      </c>
      <c r="HJ27" s="91">
        <f t="shared" si="191"/>
        <v>189.12421136804539</v>
      </c>
      <c r="HK27" s="91">
        <f t="shared" si="192"/>
        <v>19.791519814699999</v>
      </c>
      <c r="HL27" s="91">
        <f t="shared" si="193"/>
        <v>0</v>
      </c>
      <c r="HM27" s="91">
        <f t="shared" si="194"/>
        <v>0</v>
      </c>
      <c r="HN27" s="91">
        <f t="shared" si="195"/>
        <v>208.91573118274539</v>
      </c>
      <c r="HT27" s="90">
        <f t="shared" si="140"/>
        <v>0</v>
      </c>
      <c r="HV27" s="90">
        <v>6928.5889061281205</v>
      </c>
      <c r="HZ27" s="90">
        <f t="shared" si="196"/>
        <v>6928.5889061281205</v>
      </c>
      <c r="IB27" s="90">
        <v>5396.0334402253584</v>
      </c>
      <c r="ID27" s="94"/>
      <c r="IF27" s="90">
        <f t="shared" si="197"/>
        <v>5396.0334402253584</v>
      </c>
      <c r="IG27" s="91">
        <f t="shared" si="141"/>
        <v>0</v>
      </c>
      <c r="IH27" s="91">
        <f t="shared" si="142"/>
        <v>12324.622346353479</v>
      </c>
      <c r="II27" s="91">
        <f t="shared" si="143"/>
        <v>0</v>
      </c>
      <c r="IJ27" s="91">
        <f t="shared" si="144"/>
        <v>0</v>
      </c>
      <c r="IK27" s="91">
        <f t="shared" si="145"/>
        <v>0</v>
      </c>
      <c r="IL27" s="91">
        <f t="shared" si="198"/>
        <v>12324.622346353479</v>
      </c>
      <c r="IM27" s="92"/>
      <c r="IR27" s="90">
        <f t="shared" si="146"/>
        <v>0</v>
      </c>
      <c r="IX27" s="90">
        <f t="shared" si="199"/>
        <v>0</v>
      </c>
      <c r="JB27" s="94"/>
      <c r="JD27" s="90">
        <f t="shared" si="200"/>
        <v>0</v>
      </c>
      <c r="JE27" s="91">
        <f t="shared" si="201"/>
        <v>0</v>
      </c>
      <c r="JF27" s="91">
        <f t="shared" si="147"/>
        <v>0</v>
      </c>
      <c r="JG27" s="91">
        <f t="shared" si="148"/>
        <v>0</v>
      </c>
      <c r="JH27" s="91">
        <f t="shared" si="149"/>
        <v>0</v>
      </c>
      <c r="JI27" s="91">
        <f t="shared" si="150"/>
        <v>0</v>
      </c>
      <c r="JJ27" s="91">
        <f t="shared" si="202"/>
        <v>0</v>
      </c>
      <c r="JL27" s="91">
        <f t="shared" si="151"/>
        <v>0</v>
      </c>
      <c r="JM27" s="91">
        <f>SUM(U27,BE27,CC27,DK27,FH27,HJ27,IH27,JF27)</f>
        <v>71699.386719503775</v>
      </c>
      <c r="JN27" s="91">
        <f t="shared" si="153"/>
        <v>3191.5245225537615</v>
      </c>
      <c r="JO27" s="91">
        <f t="shared" si="154"/>
        <v>0</v>
      </c>
      <c r="JP27" s="91">
        <f t="shared" si="155"/>
        <v>0</v>
      </c>
      <c r="JQ27" s="91">
        <f t="shared" si="156"/>
        <v>0</v>
      </c>
      <c r="JR27" s="91">
        <f t="shared" si="203"/>
        <v>74890.91124205754</v>
      </c>
    </row>
    <row r="28" spans="1:278" s="90" customFormat="1" x14ac:dyDescent="0.2">
      <c r="A28" s="118" t="s">
        <v>154</v>
      </c>
      <c r="G28" s="90">
        <f t="shared" si="112"/>
        <v>0</v>
      </c>
      <c r="I28" s="119"/>
      <c r="J28" s="94"/>
      <c r="K28" s="119"/>
      <c r="M28" s="90">
        <f t="shared" si="113"/>
        <v>0</v>
      </c>
      <c r="S28" s="90">
        <f t="shared" si="114"/>
        <v>0</v>
      </c>
      <c r="T28" s="91">
        <f t="shared" si="157"/>
        <v>0</v>
      </c>
      <c r="U28" s="91">
        <f t="shared" si="158"/>
        <v>0</v>
      </c>
      <c r="V28" s="91">
        <f t="shared" si="159"/>
        <v>0</v>
      </c>
      <c r="W28" s="91">
        <f t="shared" si="160"/>
        <v>0</v>
      </c>
      <c r="X28" s="91">
        <f t="shared" si="161"/>
        <v>0</v>
      </c>
      <c r="Y28" s="91">
        <f t="shared" si="162"/>
        <v>0</v>
      </c>
      <c r="Z28" s="92"/>
      <c r="AC28" s="119"/>
      <c r="AE28" s="90">
        <f t="shared" si="115"/>
        <v>0</v>
      </c>
      <c r="AK28" s="90">
        <f t="shared" si="116"/>
        <v>0</v>
      </c>
      <c r="AQ28" s="90">
        <f t="shared" si="117"/>
        <v>0</v>
      </c>
      <c r="AW28" s="90">
        <f t="shared" si="118"/>
        <v>0</v>
      </c>
      <c r="AY28" s="94"/>
      <c r="AZ28" s="94"/>
      <c r="BA28" s="94"/>
      <c r="BC28" s="90">
        <f t="shared" si="119"/>
        <v>0</v>
      </c>
      <c r="BD28" s="91">
        <f t="shared" si="163"/>
        <v>0</v>
      </c>
      <c r="BE28" s="91">
        <f t="shared" si="120"/>
        <v>0</v>
      </c>
      <c r="BF28" s="91">
        <f t="shared" si="121"/>
        <v>0</v>
      </c>
      <c r="BG28" s="91">
        <f t="shared" si="122"/>
        <v>0</v>
      </c>
      <c r="BH28" s="91">
        <f t="shared" si="123"/>
        <v>0</v>
      </c>
      <c r="BI28" s="91">
        <f t="shared" si="164"/>
        <v>0</v>
      </c>
      <c r="BJ28" s="92"/>
      <c r="BO28" s="90">
        <f t="shared" si="165"/>
        <v>0</v>
      </c>
      <c r="BU28" s="90">
        <f t="shared" si="166"/>
        <v>0</v>
      </c>
      <c r="CA28" s="90">
        <f t="shared" si="167"/>
        <v>0</v>
      </c>
      <c r="CB28" s="91">
        <f t="shared" si="168"/>
        <v>0</v>
      </c>
      <c r="CC28" s="91">
        <f t="shared" si="124"/>
        <v>0</v>
      </c>
      <c r="CD28" s="91">
        <f t="shared" si="125"/>
        <v>0</v>
      </c>
      <c r="CE28" s="91">
        <f t="shared" si="126"/>
        <v>0</v>
      </c>
      <c r="CF28" s="91">
        <f t="shared" si="127"/>
        <v>0</v>
      </c>
      <c r="CG28" s="91">
        <f t="shared" si="169"/>
        <v>0</v>
      </c>
      <c r="CH28" s="92"/>
      <c r="CN28" s="90">
        <f t="shared" si="170"/>
        <v>0</v>
      </c>
      <c r="CU28" s="90">
        <f t="shared" si="171"/>
        <v>0</v>
      </c>
      <c r="CW28" s="119"/>
      <c r="CX28" s="119"/>
      <c r="DB28" s="90">
        <f t="shared" si="172"/>
        <v>0</v>
      </c>
      <c r="DI28" s="90">
        <f t="shared" si="173"/>
        <v>0</v>
      </c>
      <c r="DJ28" s="91">
        <f t="shared" si="174"/>
        <v>0</v>
      </c>
      <c r="DK28" s="91">
        <f t="shared" si="128"/>
        <v>0</v>
      </c>
      <c r="DL28" s="91">
        <f t="shared" si="129"/>
        <v>0</v>
      </c>
      <c r="DM28" s="91">
        <f t="shared" si="130"/>
        <v>0</v>
      </c>
      <c r="DN28" s="91">
        <f t="shared" si="131"/>
        <v>0</v>
      </c>
      <c r="DO28" s="91">
        <f t="shared" si="175"/>
        <v>0</v>
      </c>
      <c r="DP28" s="91">
        <f t="shared" si="176"/>
        <v>0</v>
      </c>
      <c r="DQ28" s="92"/>
      <c r="DV28" s="90">
        <f t="shared" si="177"/>
        <v>0</v>
      </c>
      <c r="EB28" s="90">
        <f t="shared" si="178"/>
        <v>0</v>
      </c>
      <c r="EH28" s="90">
        <f t="shared" si="179"/>
        <v>0</v>
      </c>
      <c r="EN28" s="90">
        <f t="shared" si="180"/>
        <v>0</v>
      </c>
      <c r="ET28" s="90">
        <f t="shared" si="181"/>
        <v>0</v>
      </c>
      <c r="EZ28" s="90">
        <f t="shared" si="182"/>
        <v>0</v>
      </c>
      <c r="FF28" s="90">
        <f t="shared" si="183"/>
        <v>0</v>
      </c>
      <c r="FG28" s="91">
        <f t="shared" si="184"/>
        <v>0</v>
      </c>
      <c r="FH28" s="91">
        <f t="shared" si="132"/>
        <v>0</v>
      </c>
      <c r="FI28" s="91">
        <f t="shared" si="133"/>
        <v>0</v>
      </c>
      <c r="FJ28" s="91">
        <f t="shared" si="134"/>
        <v>0</v>
      </c>
      <c r="FK28" s="91">
        <f t="shared" si="135"/>
        <v>0</v>
      </c>
      <c r="FL28" s="91">
        <f t="shared" si="185"/>
        <v>0</v>
      </c>
      <c r="FO28" s="94"/>
      <c r="FR28" s="90">
        <f t="shared" si="136"/>
        <v>0</v>
      </c>
      <c r="FT28" s="119"/>
      <c r="FU28" s="119"/>
      <c r="FV28" s="94"/>
      <c r="FX28" s="90">
        <f t="shared" si="137"/>
        <v>0</v>
      </c>
      <c r="GA28" s="119"/>
      <c r="GD28" s="90">
        <f t="shared" si="138"/>
        <v>0</v>
      </c>
      <c r="GJ28" s="90">
        <f t="shared" si="186"/>
        <v>0</v>
      </c>
      <c r="GP28" s="90">
        <f t="shared" si="187"/>
        <v>0</v>
      </c>
      <c r="GV28" s="90">
        <f t="shared" si="139"/>
        <v>0</v>
      </c>
      <c r="HB28" s="90">
        <f t="shared" si="188"/>
        <v>0</v>
      </c>
      <c r="HE28" s="94"/>
      <c r="HH28" s="90">
        <f t="shared" si="189"/>
        <v>0</v>
      </c>
      <c r="HI28" s="91">
        <f t="shared" si="190"/>
        <v>0</v>
      </c>
      <c r="HJ28" s="91">
        <f t="shared" si="191"/>
        <v>0</v>
      </c>
      <c r="HK28" s="91">
        <f t="shared" si="192"/>
        <v>0</v>
      </c>
      <c r="HL28" s="91">
        <f t="shared" si="193"/>
        <v>0</v>
      </c>
      <c r="HM28" s="91">
        <f t="shared" si="194"/>
        <v>0</v>
      </c>
      <c r="HN28" s="91">
        <f t="shared" si="195"/>
        <v>0</v>
      </c>
      <c r="HT28" s="90">
        <f t="shared" si="140"/>
        <v>0</v>
      </c>
      <c r="HZ28" s="90">
        <f t="shared" si="196"/>
        <v>0</v>
      </c>
      <c r="IC28" s="94"/>
      <c r="IF28" s="90">
        <f t="shared" si="197"/>
        <v>0</v>
      </c>
      <c r="IG28" s="91">
        <f t="shared" si="141"/>
        <v>0</v>
      </c>
      <c r="IH28" s="91">
        <f t="shared" si="142"/>
        <v>0</v>
      </c>
      <c r="II28" s="91">
        <f t="shared" si="143"/>
        <v>0</v>
      </c>
      <c r="IJ28" s="91">
        <f t="shared" si="144"/>
        <v>0</v>
      </c>
      <c r="IK28" s="91">
        <f t="shared" si="145"/>
        <v>0</v>
      </c>
      <c r="IL28" s="91">
        <f t="shared" si="198"/>
        <v>0</v>
      </c>
      <c r="IM28" s="92"/>
      <c r="IR28" s="90">
        <f t="shared" si="146"/>
        <v>0</v>
      </c>
      <c r="IX28" s="90">
        <f t="shared" si="199"/>
        <v>0</v>
      </c>
      <c r="JA28" s="94"/>
      <c r="JD28" s="90">
        <f t="shared" si="200"/>
        <v>0</v>
      </c>
      <c r="JE28" s="91">
        <f t="shared" si="201"/>
        <v>0</v>
      </c>
      <c r="JF28" s="91">
        <f t="shared" si="147"/>
        <v>0</v>
      </c>
      <c r="JG28" s="91">
        <f t="shared" si="148"/>
        <v>0</v>
      </c>
      <c r="JH28" s="91">
        <f t="shared" si="149"/>
        <v>0</v>
      </c>
      <c r="JI28" s="91">
        <f t="shared" si="150"/>
        <v>0</v>
      </c>
      <c r="JJ28" s="91">
        <f t="shared" si="202"/>
        <v>0</v>
      </c>
      <c r="JL28" s="91">
        <f t="shared" si="151"/>
        <v>0</v>
      </c>
      <c r="JM28" s="91">
        <f t="shared" si="152"/>
        <v>0</v>
      </c>
      <c r="JN28" s="91">
        <f t="shared" si="153"/>
        <v>0</v>
      </c>
      <c r="JO28" s="91">
        <f t="shared" si="154"/>
        <v>0</v>
      </c>
      <c r="JP28" s="91">
        <f t="shared" si="155"/>
        <v>0</v>
      </c>
      <c r="JQ28" s="91">
        <f t="shared" si="156"/>
        <v>0</v>
      </c>
      <c r="JR28" s="91">
        <f t="shared" si="203"/>
        <v>0</v>
      </c>
    </row>
    <row r="29" spans="1:278" s="90" customFormat="1" x14ac:dyDescent="0.2">
      <c r="A29" s="132" t="s">
        <v>23</v>
      </c>
      <c r="G29" s="90">
        <f t="shared" si="112"/>
        <v>0</v>
      </c>
      <c r="M29" s="90">
        <f t="shared" si="113"/>
        <v>0</v>
      </c>
      <c r="S29" s="90">
        <f t="shared" si="114"/>
        <v>0</v>
      </c>
      <c r="T29" s="91">
        <f t="shared" si="157"/>
        <v>0</v>
      </c>
      <c r="U29" s="91">
        <f t="shared" si="158"/>
        <v>0</v>
      </c>
      <c r="V29" s="91">
        <f t="shared" si="159"/>
        <v>0</v>
      </c>
      <c r="W29" s="91">
        <f t="shared" si="160"/>
        <v>0</v>
      </c>
      <c r="X29" s="91">
        <f t="shared" si="161"/>
        <v>0</v>
      </c>
      <c r="Y29" s="91">
        <f t="shared" si="162"/>
        <v>0</v>
      </c>
      <c r="Z29" s="92"/>
      <c r="AE29" s="90">
        <f t="shared" si="115"/>
        <v>0</v>
      </c>
      <c r="AK29" s="90">
        <f t="shared" si="116"/>
        <v>0</v>
      </c>
      <c r="AQ29" s="90">
        <f t="shared" si="117"/>
        <v>0</v>
      </c>
      <c r="AW29" s="90">
        <f t="shared" si="118"/>
        <v>0</v>
      </c>
      <c r="BC29" s="90">
        <f t="shared" si="119"/>
        <v>0</v>
      </c>
      <c r="BD29" s="91">
        <f t="shared" si="163"/>
        <v>0</v>
      </c>
      <c r="BE29" s="91">
        <f t="shared" si="120"/>
        <v>0</v>
      </c>
      <c r="BF29" s="91">
        <f t="shared" si="121"/>
        <v>0</v>
      </c>
      <c r="BG29" s="91">
        <f t="shared" si="122"/>
        <v>0</v>
      </c>
      <c r="BH29" s="91">
        <f t="shared" si="123"/>
        <v>0</v>
      </c>
      <c r="BI29" s="91">
        <f t="shared" si="164"/>
        <v>0</v>
      </c>
      <c r="BJ29" s="92"/>
      <c r="BO29" s="90">
        <f t="shared" si="165"/>
        <v>0</v>
      </c>
      <c r="BU29" s="90">
        <f t="shared" si="166"/>
        <v>0</v>
      </c>
      <c r="CA29" s="90">
        <f t="shared" si="167"/>
        <v>0</v>
      </c>
      <c r="CB29" s="91">
        <f t="shared" si="168"/>
        <v>0</v>
      </c>
      <c r="CC29" s="91">
        <f t="shared" si="124"/>
        <v>0</v>
      </c>
      <c r="CD29" s="91">
        <f t="shared" si="125"/>
        <v>0</v>
      </c>
      <c r="CE29" s="91">
        <f t="shared" si="126"/>
        <v>0</v>
      </c>
      <c r="CF29" s="91">
        <f t="shared" si="127"/>
        <v>0</v>
      </c>
      <c r="CG29" s="91">
        <f t="shared" si="169"/>
        <v>0</v>
      </c>
      <c r="CH29" s="92"/>
      <c r="CN29" s="90">
        <f t="shared" si="170"/>
        <v>0</v>
      </c>
      <c r="CU29" s="90">
        <f t="shared" si="171"/>
        <v>0</v>
      </c>
      <c r="DB29" s="90">
        <f t="shared" si="172"/>
        <v>0</v>
      </c>
      <c r="DI29" s="90">
        <f t="shared" si="173"/>
        <v>0</v>
      </c>
      <c r="DJ29" s="91">
        <f t="shared" si="174"/>
        <v>0</v>
      </c>
      <c r="DK29" s="91">
        <f t="shared" si="128"/>
        <v>0</v>
      </c>
      <c r="DL29" s="91">
        <f t="shared" si="129"/>
        <v>0</v>
      </c>
      <c r="DM29" s="91">
        <f t="shared" si="130"/>
        <v>0</v>
      </c>
      <c r="DN29" s="91">
        <f t="shared" si="131"/>
        <v>0</v>
      </c>
      <c r="DO29" s="91">
        <f t="shared" si="175"/>
        <v>0</v>
      </c>
      <c r="DP29" s="91">
        <f t="shared" si="176"/>
        <v>0</v>
      </c>
      <c r="DQ29" s="92"/>
      <c r="DV29" s="90">
        <f t="shared" si="177"/>
        <v>0</v>
      </c>
      <c r="EB29" s="90">
        <f t="shared" si="178"/>
        <v>0</v>
      </c>
      <c r="EH29" s="90">
        <f t="shared" si="179"/>
        <v>0</v>
      </c>
      <c r="EN29" s="90">
        <f t="shared" si="180"/>
        <v>0</v>
      </c>
      <c r="ET29" s="90">
        <f t="shared" si="181"/>
        <v>0</v>
      </c>
      <c r="EZ29" s="90">
        <f t="shared" si="182"/>
        <v>0</v>
      </c>
      <c r="FF29" s="90">
        <f t="shared" si="183"/>
        <v>0</v>
      </c>
      <c r="FG29" s="91">
        <f t="shared" si="184"/>
        <v>0</v>
      </c>
      <c r="FH29" s="91">
        <f t="shared" si="132"/>
        <v>0</v>
      </c>
      <c r="FI29" s="91">
        <f t="shared" si="133"/>
        <v>0</v>
      </c>
      <c r="FJ29" s="91">
        <f t="shared" si="134"/>
        <v>0</v>
      </c>
      <c r="FK29" s="91">
        <f t="shared" si="135"/>
        <v>0</v>
      </c>
      <c r="FL29" s="91">
        <f t="shared" si="185"/>
        <v>0</v>
      </c>
      <c r="FN29" s="94"/>
      <c r="FO29" s="94"/>
      <c r="FR29" s="90">
        <f t="shared" si="136"/>
        <v>0</v>
      </c>
      <c r="FX29" s="90">
        <f t="shared" si="137"/>
        <v>0</v>
      </c>
      <c r="GD29" s="90">
        <f t="shared" si="138"/>
        <v>0</v>
      </c>
      <c r="GJ29" s="90">
        <f t="shared" si="186"/>
        <v>0</v>
      </c>
      <c r="GP29" s="90">
        <f t="shared" si="187"/>
        <v>0</v>
      </c>
      <c r="GV29" s="90">
        <f t="shared" si="139"/>
        <v>0</v>
      </c>
      <c r="GX29" s="119"/>
      <c r="HB29" s="90">
        <f t="shared" si="188"/>
        <v>0</v>
      </c>
      <c r="HD29" s="94"/>
      <c r="HE29" s="94"/>
      <c r="HH29" s="90">
        <f t="shared" si="189"/>
        <v>0</v>
      </c>
      <c r="HI29" s="91">
        <f t="shared" si="190"/>
        <v>0</v>
      </c>
      <c r="HJ29" s="91">
        <f t="shared" si="191"/>
        <v>0</v>
      </c>
      <c r="HK29" s="91">
        <f t="shared" si="192"/>
        <v>0</v>
      </c>
      <c r="HL29" s="91">
        <f t="shared" si="193"/>
        <v>0</v>
      </c>
      <c r="HM29" s="91">
        <f t="shared" si="194"/>
        <v>0</v>
      </c>
      <c r="HN29" s="91">
        <f t="shared" si="195"/>
        <v>0</v>
      </c>
      <c r="HP29" s="119"/>
      <c r="HT29" s="90">
        <f t="shared" si="140"/>
        <v>0</v>
      </c>
      <c r="HV29" s="119"/>
      <c r="HZ29" s="90">
        <f t="shared" si="196"/>
        <v>0</v>
      </c>
      <c r="IB29" s="94"/>
      <c r="IC29" s="94"/>
      <c r="IF29" s="90">
        <f t="shared" si="197"/>
        <v>0</v>
      </c>
      <c r="IG29" s="91">
        <f t="shared" si="141"/>
        <v>0</v>
      </c>
      <c r="IH29" s="91">
        <f t="shared" si="142"/>
        <v>0</v>
      </c>
      <c r="II29" s="91">
        <f t="shared" si="143"/>
        <v>0</v>
      </c>
      <c r="IJ29" s="91">
        <f t="shared" si="144"/>
        <v>0</v>
      </c>
      <c r="IK29" s="91">
        <f t="shared" si="145"/>
        <v>0</v>
      </c>
      <c r="IL29" s="91">
        <f t="shared" si="198"/>
        <v>0</v>
      </c>
      <c r="IM29" s="92"/>
      <c r="IR29" s="90">
        <f t="shared" si="146"/>
        <v>0</v>
      </c>
      <c r="IT29" s="119"/>
      <c r="IX29" s="90">
        <f t="shared" si="199"/>
        <v>0</v>
      </c>
      <c r="IZ29" s="94"/>
      <c r="JA29" s="94"/>
      <c r="JD29" s="90">
        <f t="shared" si="200"/>
        <v>0</v>
      </c>
      <c r="JE29" s="91">
        <f t="shared" si="201"/>
        <v>0</v>
      </c>
      <c r="JF29" s="91">
        <f t="shared" si="147"/>
        <v>0</v>
      </c>
      <c r="JG29" s="91">
        <f t="shared" si="148"/>
        <v>0</v>
      </c>
      <c r="JH29" s="91">
        <f t="shared" si="149"/>
        <v>0</v>
      </c>
      <c r="JI29" s="91">
        <f t="shared" si="150"/>
        <v>0</v>
      </c>
      <c r="JJ29" s="91">
        <f t="shared" si="202"/>
        <v>0</v>
      </c>
      <c r="JL29" s="91">
        <f t="shared" si="151"/>
        <v>0</v>
      </c>
      <c r="JM29" s="91">
        <f t="shared" si="152"/>
        <v>0</v>
      </c>
      <c r="JN29" s="91">
        <f t="shared" si="153"/>
        <v>0</v>
      </c>
      <c r="JO29" s="91">
        <f t="shared" si="154"/>
        <v>0</v>
      </c>
      <c r="JP29" s="91">
        <f t="shared" si="155"/>
        <v>0</v>
      </c>
      <c r="JQ29" s="91">
        <f t="shared" si="156"/>
        <v>0</v>
      </c>
      <c r="JR29" s="91">
        <f t="shared" si="203"/>
        <v>0</v>
      </c>
    </row>
    <row r="30" spans="1:278" s="90" customFormat="1" x14ac:dyDescent="0.2">
      <c r="A30" s="132" t="s">
        <v>27</v>
      </c>
      <c r="C30" s="94"/>
      <c r="G30" s="90">
        <f t="shared" si="112"/>
        <v>0</v>
      </c>
      <c r="M30" s="90">
        <f t="shared" si="113"/>
        <v>0</v>
      </c>
      <c r="S30" s="90">
        <f t="shared" si="114"/>
        <v>0</v>
      </c>
      <c r="T30" s="91">
        <f t="shared" si="157"/>
        <v>0</v>
      </c>
      <c r="U30" s="91">
        <f t="shared" si="158"/>
        <v>0</v>
      </c>
      <c r="V30" s="91">
        <f t="shared" si="159"/>
        <v>0</v>
      </c>
      <c r="W30" s="91">
        <f t="shared" si="160"/>
        <v>0</v>
      </c>
      <c r="X30" s="91">
        <f t="shared" si="161"/>
        <v>0</v>
      </c>
      <c r="Y30" s="91">
        <f t="shared" si="162"/>
        <v>0</v>
      </c>
      <c r="Z30" s="92"/>
      <c r="AE30" s="90">
        <f t="shared" si="115"/>
        <v>0</v>
      </c>
      <c r="AK30" s="90">
        <f t="shared" si="116"/>
        <v>0</v>
      </c>
      <c r="AQ30" s="90">
        <f t="shared" si="117"/>
        <v>0</v>
      </c>
      <c r="AW30" s="90">
        <f t="shared" si="118"/>
        <v>0</v>
      </c>
      <c r="BC30" s="90">
        <f t="shared" si="119"/>
        <v>0</v>
      </c>
      <c r="BD30" s="91">
        <f t="shared" si="163"/>
        <v>0</v>
      </c>
      <c r="BE30" s="91">
        <f t="shared" si="120"/>
        <v>0</v>
      </c>
      <c r="BF30" s="91">
        <f t="shared" si="121"/>
        <v>0</v>
      </c>
      <c r="BG30" s="91">
        <f t="shared" si="122"/>
        <v>0</v>
      </c>
      <c r="BH30" s="91">
        <f t="shared" si="123"/>
        <v>0</v>
      </c>
      <c r="BI30" s="91">
        <f t="shared" si="164"/>
        <v>0</v>
      </c>
      <c r="BJ30" s="92"/>
      <c r="BM30" s="94"/>
      <c r="BO30" s="90">
        <f t="shared" si="165"/>
        <v>0</v>
      </c>
      <c r="BQ30" s="119">
        <v>8092.1964568359481</v>
      </c>
      <c r="BR30" s="119">
        <v>1119.0928652057</v>
      </c>
      <c r="BS30" s="119"/>
      <c r="BU30" s="90">
        <f t="shared" si="166"/>
        <v>9211.2893220416481</v>
      </c>
      <c r="BY30" s="90">
        <v>39.803005610900001</v>
      </c>
      <c r="CA30" s="90">
        <f t="shared" si="167"/>
        <v>39.803005610900001</v>
      </c>
      <c r="CB30" s="91">
        <f t="shared" si="168"/>
        <v>0</v>
      </c>
      <c r="CC30" s="91">
        <f t="shared" si="124"/>
        <v>8092.1964568359481</v>
      </c>
      <c r="CD30" s="91">
        <f t="shared" si="125"/>
        <v>1119.0928652057</v>
      </c>
      <c r="CE30" s="91">
        <f t="shared" si="126"/>
        <v>39.803005610900001</v>
      </c>
      <c r="CF30" s="91">
        <f t="shared" si="127"/>
        <v>0</v>
      </c>
      <c r="CG30" s="91">
        <f t="shared" si="169"/>
        <v>9251.0923276525482</v>
      </c>
      <c r="CH30" s="92"/>
      <c r="CI30" s="90">
        <v>208.76944988619999</v>
      </c>
      <c r="CJ30" s="90">
        <v>645.3193960712</v>
      </c>
      <c r="CN30" s="90">
        <f t="shared" si="170"/>
        <v>854.08884595740005</v>
      </c>
      <c r="CU30" s="90">
        <f t="shared" si="171"/>
        <v>0</v>
      </c>
      <c r="DB30" s="90">
        <f t="shared" si="172"/>
        <v>0</v>
      </c>
      <c r="DD30" s="90">
        <v>276.69113448399997</v>
      </c>
      <c r="DE30" s="90">
        <v>174.99100261999999</v>
      </c>
      <c r="DI30" s="90">
        <f t="shared" si="173"/>
        <v>451.68213710399993</v>
      </c>
      <c r="DJ30" s="91">
        <f t="shared" si="174"/>
        <v>0</v>
      </c>
      <c r="DK30" s="91">
        <f t="shared" si="128"/>
        <v>485.46058437019997</v>
      </c>
      <c r="DL30" s="91">
        <f t="shared" si="129"/>
        <v>820.31039869120002</v>
      </c>
      <c r="DM30" s="91">
        <f t="shared" si="130"/>
        <v>0</v>
      </c>
      <c r="DN30" s="91">
        <f t="shared" si="131"/>
        <v>0</v>
      </c>
      <c r="DO30" s="91">
        <f t="shared" si="175"/>
        <v>0</v>
      </c>
      <c r="DP30" s="91">
        <f t="shared" si="176"/>
        <v>1305.7709830613999</v>
      </c>
      <c r="DQ30" s="92"/>
      <c r="DR30" s="119"/>
      <c r="DS30" s="119"/>
      <c r="DV30" s="90">
        <f t="shared" si="177"/>
        <v>0</v>
      </c>
      <c r="EB30" s="90">
        <f t="shared" si="178"/>
        <v>0</v>
      </c>
      <c r="ED30" s="119"/>
      <c r="EE30" s="119"/>
      <c r="EH30" s="90">
        <f t="shared" si="179"/>
        <v>0</v>
      </c>
      <c r="EJ30" s="119"/>
      <c r="EK30" s="119"/>
      <c r="EN30" s="90">
        <f t="shared" si="180"/>
        <v>0</v>
      </c>
      <c r="EP30" s="119"/>
      <c r="EQ30" s="119"/>
      <c r="ET30" s="90">
        <f t="shared" si="181"/>
        <v>0</v>
      </c>
      <c r="EV30" s="119"/>
      <c r="EW30" s="119"/>
      <c r="EZ30" s="90">
        <f t="shared" si="182"/>
        <v>0</v>
      </c>
      <c r="FB30" s="119"/>
      <c r="FC30" s="119"/>
      <c r="FF30" s="90">
        <f t="shared" si="183"/>
        <v>0</v>
      </c>
      <c r="FG30" s="91">
        <f t="shared" si="184"/>
        <v>0</v>
      </c>
      <c r="FH30" s="91">
        <f t="shared" si="132"/>
        <v>0</v>
      </c>
      <c r="FI30" s="91">
        <f t="shared" si="133"/>
        <v>0</v>
      </c>
      <c r="FJ30" s="91">
        <f t="shared" si="134"/>
        <v>0</v>
      </c>
      <c r="FK30" s="91">
        <f t="shared" si="135"/>
        <v>0</v>
      </c>
      <c r="FL30" s="91">
        <f t="shared" si="185"/>
        <v>0</v>
      </c>
      <c r="FO30" s="94"/>
      <c r="FP30" s="94"/>
      <c r="FR30" s="90">
        <f t="shared" si="136"/>
        <v>0</v>
      </c>
      <c r="FX30" s="90">
        <f t="shared" si="137"/>
        <v>0</v>
      </c>
      <c r="GD30" s="90">
        <f t="shared" si="138"/>
        <v>0</v>
      </c>
      <c r="GG30" s="90">
        <v>746.7966815612707</v>
      </c>
      <c r="GJ30" s="90">
        <f t="shared" si="186"/>
        <v>746.7966815612707</v>
      </c>
      <c r="GP30" s="90">
        <f t="shared" si="187"/>
        <v>0</v>
      </c>
      <c r="GV30" s="90">
        <f t="shared" si="139"/>
        <v>0</v>
      </c>
      <c r="HB30" s="90">
        <f t="shared" si="188"/>
        <v>0</v>
      </c>
      <c r="HD30" s="94"/>
      <c r="HE30" s="94"/>
      <c r="HF30" s="94"/>
      <c r="HH30" s="90">
        <f t="shared" si="189"/>
        <v>0</v>
      </c>
      <c r="HI30" s="91">
        <f t="shared" si="190"/>
        <v>0</v>
      </c>
      <c r="HJ30" s="91">
        <f t="shared" si="191"/>
        <v>0</v>
      </c>
      <c r="HK30" s="91">
        <f t="shared" si="192"/>
        <v>746.7966815612707</v>
      </c>
      <c r="HL30" s="91">
        <f t="shared" si="193"/>
        <v>0</v>
      </c>
      <c r="HM30" s="91">
        <f t="shared" si="194"/>
        <v>0</v>
      </c>
      <c r="HN30" s="91">
        <f t="shared" si="195"/>
        <v>746.7966815612707</v>
      </c>
      <c r="HQ30" s="90">
        <v>5399.2671015915766</v>
      </c>
      <c r="HT30" s="90">
        <f t="shared" si="140"/>
        <v>5399.2671015915766</v>
      </c>
      <c r="HZ30" s="90">
        <f t="shared" si="196"/>
        <v>0</v>
      </c>
      <c r="IB30" s="94">
        <v>14504.65785050814</v>
      </c>
      <c r="IC30" s="94">
        <v>90480.348517779697</v>
      </c>
      <c r="ID30" s="94">
        <v>73880.617741640526</v>
      </c>
      <c r="IF30" s="90">
        <f t="shared" si="197"/>
        <v>178865.62410992838</v>
      </c>
      <c r="IG30" s="91">
        <f t="shared" si="141"/>
        <v>0</v>
      </c>
      <c r="IH30" s="91">
        <f t="shared" si="142"/>
        <v>14504.65785050814</v>
      </c>
      <c r="II30" s="91">
        <f t="shared" si="143"/>
        <v>95879.615619371267</v>
      </c>
      <c r="IJ30" s="91">
        <f t="shared" si="144"/>
        <v>73880.617741640526</v>
      </c>
      <c r="IK30" s="91">
        <f t="shared" si="145"/>
        <v>0</v>
      </c>
      <c r="IL30" s="91">
        <f t="shared" si="198"/>
        <v>184264.89121151995</v>
      </c>
      <c r="IM30" s="92"/>
      <c r="IN30" s="90">
        <v>64.8063994364</v>
      </c>
      <c r="IO30" s="90">
        <v>3298.6760876387198</v>
      </c>
      <c r="IR30" s="90">
        <f t="shared" si="146"/>
        <v>3363.4824870751199</v>
      </c>
      <c r="IX30" s="90">
        <f t="shared" si="199"/>
        <v>0</v>
      </c>
      <c r="IZ30" s="94"/>
      <c r="JA30" s="94"/>
      <c r="JB30" s="94"/>
      <c r="JD30" s="90">
        <f t="shared" si="200"/>
        <v>0</v>
      </c>
      <c r="JE30" s="91">
        <f t="shared" si="201"/>
        <v>0</v>
      </c>
      <c r="JF30" s="91">
        <f t="shared" si="147"/>
        <v>64.8063994364</v>
      </c>
      <c r="JG30" s="91">
        <f t="shared" si="148"/>
        <v>3298.6760876387198</v>
      </c>
      <c r="JH30" s="91">
        <f t="shared" si="149"/>
        <v>0</v>
      </c>
      <c r="JI30" s="91">
        <f t="shared" si="150"/>
        <v>0</v>
      </c>
      <c r="JJ30" s="91">
        <f t="shared" si="202"/>
        <v>3363.4824870751199</v>
      </c>
      <c r="JL30" s="91">
        <f t="shared" si="151"/>
        <v>0</v>
      </c>
      <c r="JM30" s="91">
        <f t="shared" si="152"/>
        <v>23147.121291150688</v>
      </c>
      <c r="JN30" s="91">
        <f t="shared" si="153"/>
        <v>101864.49165246816</v>
      </c>
      <c r="JO30" s="91">
        <f t="shared" si="154"/>
        <v>73920.420747251424</v>
      </c>
      <c r="JP30" s="91">
        <f t="shared" si="155"/>
        <v>0</v>
      </c>
      <c r="JQ30" s="91">
        <f t="shared" si="156"/>
        <v>0</v>
      </c>
      <c r="JR30" s="91">
        <f t="shared" si="203"/>
        <v>198932.03369087027</v>
      </c>
    </row>
    <row r="31" spans="1:278" s="90" customFormat="1" x14ac:dyDescent="0.2">
      <c r="A31" s="132" t="s">
        <v>21</v>
      </c>
      <c r="G31" s="90">
        <f t="shared" si="112"/>
        <v>0</v>
      </c>
      <c r="H31" s="94"/>
      <c r="I31" s="119"/>
      <c r="J31" s="119"/>
      <c r="K31" s="119"/>
      <c r="M31" s="90">
        <f t="shared" si="113"/>
        <v>0</v>
      </c>
      <c r="S31" s="90">
        <f t="shared" si="114"/>
        <v>0</v>
      </c>
      <c r="T31" s="91">
        <f t="shared" si="157"/>
        <v>0</v>
      </c>
      <c r="U31" s="91">
        <f t="shared" si="158"/>
        <v>0</v>
      </c>
      <c r="V31" s="91">
        <f t="shared" si="159"/>
        <v>0</v>
      </c>
      <c r="W31" s="91">
        <f t="shared" si="160"/>
        <v>0</v>
      </c>
      <c r="X31" s="91">
        <f t="shared" si="161"/>
        <v>0</v>
      </c>
      <c r="Y31" s="91">
        <f t="shared" si="162"/>
        <v>0</v>
      </c>
      <c r="Z31" s="92"/>
      <c r="AE31" s="90">
        <f t="shared" si="115"/>
        <v>0</v>
      </c>
      <c r="AG31" s="90">
        <v>18541.188467655942</v>
      </c>
      <c r="AH31" s="90">
        <v>8304.2716299176318</v>
      </c>
      <c r="AI31" s="90">
        <v>1394.9185068224999</v>
      </c>
      <c r="AK31" s="90">
        <f t="shared" si="116"/>
        <v>28240.378604396075</v>
      </c>
      <c r="AQ31" s="90">
        <f t="shared" si="117"/>
        <v>0</v>
      </c>
      <c r="AS31" s="119">
        <v>5753.9441869333004</v>
      </c>
      <c r="AT31" s="119">
        <v>361.5832991533</v>
      </c>
      <c r="AU31" s="119"/>
      <c r="AW31" s="90">
        <f t="shared" si="118"/>
        <v>6115.5274860866002</v>
      </c>
      <c r="AY31" s="90">
        <v>413.16745799164005</v>
      </c>
      <c r="AZ31" s="90">
        <v>80.272668229200008</v>
      </c>
      <c r="BC31" s="90">
        <f t="shared" si="119"/>
        <v>493.44012622084006</v>
      </c>
      <c r="BD31" s="91">
        <f t="shared" si="163"/>
        <v>0</v>
      </c>
      <c r="BE31" s="91">
        <f t="shared" si="120"/>
        <v>24708.300112580884</v>
      </c>
      <c r="BF31" s="91">
        <f t="shared" si="121"/>
        <v>8746.127597300132</v>
      </c>
      <c r="BG31" s="91">
        <f t="shared" si="122"/>
        <v>1394.9185068224999</v>
      </c>
      <c r="BH31" s="91">
        <f t="shared" si="123"/>
        <v>0</v>
      </c>
      <c r="BI31" s="91">
        <f t="shared" si="164"/>
        <v>34849.34621670351</v>
      </c>
      <c r="BJ31" s="92"/>
      <c r="BO31" s="90">
        <f t="shared" si="165"/>
        <v>0</v>
      </c>
      <c r="BU31" s="90">
        <f t="shared" si="166"/>
        <v>0</v>
      </c>
      <c r="CA31" s="90">
        <f t="shared" si="167"/>
        <v>0</v>
      </c>
      <c r="CB31" s="91">
        <f t="shared" si="168"/>
        <v>0</v>
      </c>
      <c r="CC31" s="91">
        <f t="shared" si="124"/>
        <v>0</v>
      </c>
      <c r="CD31" s="91">
        <f t="shared" si="125"/>
        <v>0</v>
      </c>
      <c r="CE31" s="91">
        <f t="shared" si="126"/>
        <v>0</v>
      </c>
      <c r="CF31" s="91">
        <f t="shared" si="127"/>
        <v>0</v>
      </c>
      <c r="CG31" s="91">
        <f t="shared" si="169"/>
        <v>0</v>
      </c>
      <c r="CH31" s="92"/>
      <c r="CN31" s="90">
        <f t="shared" si="170"/>
        <v>0</v>
      </c>
      <c r="CU31" s="90">
        <f t="shared" si="171"/>
        <v>0</v>
      </c>
      <c r="DB31" s="90">
        <f t="shared" si="172"/>
        <v>0</v>
      </c>
      <c r="DI31" s="90">
        <f t="shared" si="173"/>
        <v>0</v>
      </c>
      <c r="DJ31" s="91">
        <f t="shared" si="174"/>
        <v>0</v>
      </c>
      <c r="DK31" s="91">
        <f t="shared" si="128"/>
        <v>0</v>
      </c>
      <c r="DL31" s="91">
        <f t="shared" si="129"/>
        <v>0</v>
      </c>
      <c r="DM31" s="91">
        <f t="shared" si="130"/>
        <v>0</v>
      </c>
      <c r="DN31" s="91">
        <f t="shared" si="131"/>
        <v>0</v>
      </c>
      <c r="DO31" s="91">
        <f t="shared" si="175"/>
        <v>0</v>
      </c>
      <c r="DP31" s="91">
        <f t="shared" si="176"/>
        <v>0</v>
      </c>
      <c r="DQ31" s="92"/>
      <c r="DV31" s="90">
        <f t="shared" si="177"/>
        <v>0</v>
      </c>
      <c r="EB31" s="90">
        <f t="shared" si="178"/>
        <v>0</v>
      </c>
      <c r="EH31" s="90">
        <f t="shared" si="179"/>
        <v>0</v>
      </c>
      <c r="EN31" s="90">
        <f t="shared" si="180"/>
        <v>0</v>
      </c>
      <c r="ET31" s="90">
        <f t="shared" si="181"/>
        <v>0</v>
      </c>
      <c r="EZ31" s="90">
        <f t="shared" si="182"/>
        <v>0</v>
      </c>
      <c r="FF31" s="90">
        <f t="shared" si="183"/>
        <v>0</v>
      </c>
      <c r="FG31" s="91">
        <f t="shared" si="184"/>
        <v>0</v>
      </c>
      <c r="FH31" s="91">
        <f t="shared" si="132"/>
        <v>0</v>
      </c>
      <c r="FI31" s="91">
        <f t="shared" si="133"/>
        <v>0</v>
      </c>
      <c r="FJ31" s="91">
        <f t="shared" si="134"/>
        <v>0</v>
      </c>
      <c r="FK31" s="91">
        <f t="shared" si="135"/>
        <v>0</v>
      </c>
      <c r="FL31" s="91">
        <f t="shared" si="185"/>
        <v>0</v>
      </c>
      <c r="FO31" s="119"/>
      <c r="FP31" s="119"/>
      <c r="FR31" s="90">
        <f t="shared" si="136"/>
        <v>0</v>
      </c>
      <c r="FT31" s="119"/>
      <c r="FU31" s="119"/>
      <c r="FV31" s="119"/>
      <c r="FX31" s="90">
        <f t="shared" si="137"/>
        <v>0</v>
      </c>
      <c r="GD31" s="90">
        <f t="shared" si="138"/>
        <v>0</v>
      </c>
      <c r="GJ31" s="90">
        <f t="shared" si="186"/>
        <v>0</v>
      </c>
      <c r="GP31" s="90">
        <f t="shared" si="187"/>
        <v>0</v>
      </c>
      <c r="GV31" s="90">
        <f t="shared" si="139"/>
        <v>0</v>
      </c>
      <c r="HB31" s="90">
        <f t="shared" si="188"/>
        <v>0</v>
      </c>
      <c r="HH31" s="90">
        <f t="shared" si="189"/>
        <v>0</v>
      </c>
      <c r="HI31" s="91">
        <f t="shared" si="190"/>
        <v>0</v>
      </c>
      <c r="HJ31" s="91">
        <f t="shared" si="191"/>
        <v>0</v>
      </c>
      <c r="HK31" s="91">
        <f t="shared" si="192"/>
        <v>0</v>
      </c>
      <c r="HL31" s="91">
        <f t="shared" si="193"/>
        <v>0</v>
      </c>
      <c r="HM31" s="91">
        <f t="shared" si="194"/>
        <v>0</v>
      </c>
      <c r="HN31" s="91">
        <f t="shared" si="195"/>
        <v>0</v>
      </c>
      <c r="HT31" s="90">
        <f t="shared" si="140"/>
        <v>0</v>
      </c>
      <c r="HZ31" s="90">
        <f t="shared" si="196"/>
        <v>0</v>
      </c>
      <c r="IF31" s="90">
        <f t="shared" si="197"/>
        <v>0</v>
      </c>
      <c r="IG31" s="91">
        <f t="shared" si="141"/>
        <v>0</v>
      </c>
      <c r="IH31" s="91">
        <f t="shared" si="142"/>
        <v>0</v>
      </c>
      <c r="II31" s="91">
        <f t="shared" si="143"/>
        <v>0</v>
      </c>
      <c r="IJ31" s="91">
        <f t="shared" si="144"/>
        <v>0</v>
      </c>
      <c r="IK31" s="91">
        <f t="shared" si="145"/>
        <v>0</v>
      </c>
      <c r="IL31" s="91">
        <f t="shared" si="198"/>
        <v>0</v>
      </c>
      <c r="IM31" s="92"/>
      <c r="IR31" s="90">
        <f t="shared" si="146"/>
        <v>0</v>
      </c>
      <c r="IX31" s="90">
        <f t="shared" si="199"/>
        <v>0</v>
      </c>
      <c r="JD31" s="90">
        <f t="shared" si="200"/>
        <v>0</v>
      </c>
      <c r="JE31" s="91">
        <f t="shared" si="201"/>
        <v>0</v>
      </c>
      <c r="JF31" s="91">
        <f t="shared" si="147"/>
        <v>0</v>
      </c>
      <c r="JG31" s="91">
        <f t="shared" si="148"/>
        <v>0</v>
      </c>
      <c r="JH31" s="91">
        <f t="shared" si="149"/>
        <v>0</v>
      </c>
      <c r="JI31" s="91">
        <f t="shared" si="150"/>
        <v>0</v>
      </c>
      <c r="JJ31" s="91">
        <f t="shared" si="202"/>
        <v>0</v>
      </c>
      <c r="JL31" s="91">
        <f t="shared" si="151"/>
        <v>0</v>
      </c>
      <c r="JM31" s="91">
        <f t="shared" si="152"/>
        <v>24708.300112580884</v>
      </c>
      <c r="JN31" s="91">
        <f t="shared" si="153"/>
        <v>8746.127597300132</v>
      </c>
      <c r="JO31" s="91">
        <f t="shared" si="154"/>
        <v>1394.9185068224999</v>
      </c>
      <c r="JP31" s="91">
        <f t="shared" si="155"/>
        <v>0</v>
      </c>
      <c r="JQ31" s="91">
        <f t="shared" si="156"/>
        <v>0</v>
      </c>
      <c r="JR31" s="91">
        <f t="shared" si="203"/>
        <v>34849.34621670351</v>
      </c>
    </row>
    <row r="32" spans="1:278" s="90" customFormat="1" x14ac:dyDescent="0.2">
      <c r="A32" s="132" t="s">
        <v>57</v>
      </c>
      <c r="G32" s="90">
        <f t="shared" si="112"/>
        <v>0</v>
      </c>
      <c r="M32" s="90">
        <f t="shared" si="113"/>
        <v>0</v>
      </c>
      <c r="S32" s="90">
        <f t="shared" si="114"/>
        <v>0</v>
      </c>
      <c r="T32" s="91">
        <f t="shared" si="157"/>
        <v>0</v>
      </c>
      <c r="U32" s="91">
        <f t="shared" si="158"/>
        <v>0</v>
      </c>
      <c r="V32" s="91">
        <f t="shared" si="159"/>
        <v>0</v>
      </c>
      <c r="W32" s="91">
        <f t="shared" si="160"/>
        <v>0</v>
      </c>
      <c r="X32" s="91">
        <f t="shared" si="161"/>
        <v>0</v>
      </c>
      <c r="Y32" s="91">
        <f t="shared" si="162"/>
        <v>0</v>
      </c>
      <c r="Z32" s="92"/>
      <c r="AE32" s="90">
        <f t="shared" si="115"/>
        <v>0</v>
      </c>
      <c r="AK32" s="90">
        <f t="shared" si="116"/>
        <v>0</v>
      </c>
      <c r="AQ32" s="90">
        <f t="shared" si="117"/>
        <v>0</v>
      </c>
      <c r="AW32" s="90">
        <f t="shared" si="118"/>
        <v>0</v>
      </c>
      <c r="BC32" s="90">
        <f t="shared" si="119"/>
        <v>0</v>
      </c>
      <c r="BD32" s="91">
        <f t="shared" si="163"/>
        <v>0</v>
      </c>
      <c r="BE32" s="91">
        <f t="shared" si="120"/>
        <v>0</v>
      </c>
      <c r="BF32" s="91">
        <f t="shared" si="121"/>
        <v>0</v>
      </c>
      <c r="BG32" s="91">
        <f t="shared" si="122"/>
        <v>0</v>
      </c>
      <c r="BH32" s="91">
        <f t="shared" si="123"/>
        <v>0</v>
      </c>
      <c r="BI32" s="91">
        <f t="shared" si="164"/>
        <v>0</v>
      </c>
      <c r="BJ32" s="92"/>
      <c r="BO32" s="90">
        <f t="shared" si="165"/>
        <v>0</v>
      </c>
      <c r="BQ32" s="90">
        <v>68.805381536100001</v>
      </c>
      <c r="BR32" s="90">
        <v>105.733084551</v>
      </c>
      <c r="BU32" s="90">
        <f t="shared" si="166"/>
        <v>174.53846608710001</v>
      </c>
      <c r="CA32" s="90">
        <f t="shared" si="167"/>
        <v>0</v>
      </c>
      <c r="CB32" s="91">
        <f t="shared" si="168"/>
        <v>0</v>
      </c>
      <c r="CC32" s="91">
        <f t="shared" si="124"/>
        <v>68.805381536100001</v>
      </c>
      <c r="CD32" s="91">
        <f t="shared" si="125"/>
        <v>105.733084551</v>
      </c>
      <c r="CE32" s="91">
        <f t="shared" si="126"/>
        <v>0</v>
      </c>
      <c r="CF32" s="91">
        <f t="shared" si="127"/>
        <v>0</v>
      </c>
      <c r="CG32" s="91">
        <f t="shared" si="169"/>
        <v>174.53846608710001</v>
      </c>
      <c r="CH32" s="92"/>
      <c r="CI32" s="90">
        <v>45.295313244400006</v>
      </c>
      <c r="CJ32" s="90">
        <v>52.9938241694</v>
      </c>
      <c r="CN32" s="90">
        <f t="shared" si="170"/>
        <v>98.289137413800006</v>
      </c>
      <c r="CU32" s="90">
        <f t="shared" si="171"/>
        <v>0</v>
      </c>
      <c r="DB32" s="90">
        <f t="shared" si="172"/>
        <v>0</v>
      </c>
      <c r="DD32" s="90">
        <v>24.394650308599999</v>
      </c>
      <c r="DE32" s="90">
        <v>220.12949193037002</v>
      </c>
      <c r="DI32" s="90">
        <f t="shared" si="173"/>
        <v>244.52414223897003</v>
      </c>
      <c r="DJ32" s="91">
        <f t="shared" si="174"/>
        <v>0</v>
      </c>
      <c r="DK32" s="91">
        <f t="shared" si="128"/>
        <v>69.689963553000013</v>
      </c>
      <c r="DL32" s="91">
        <f t="shared" si="129"/>
        <v>273.12331609977002</v>
      </c>
      <c r="DM32" s="91">
        <f t="shared" si="130"/>
        <v>0</v>
      </c>
      <c r="DN32" s="91">
        <f t="shared" si="131"/>
        <v>0</v>
      </c>
      <c r="DO32" s="91">
        <f t="shared" si="175"/>
        <v>0</v>
      </c>
      <c r="DP32" s="91">
        <f t="shared" si="176"/>
        <v>342.81327965277001</v>
      </c>
      <c r="DQ32" s="92"/>
      <c r="DV32" s="90">
        <f t="shared" si="177"/>
        <v>0</v>
      </c>
      <c r="EB32" s="90">
        <f t="shared" si="178"/>
        <v>0</v>
      </c>
      <c r="EH32" s="90">
        <f t="shared" si="179"/>
        <v>0</v>
      </c>
      <c r="EI32" s="93"/>
      <c r="EJ32" s="93"/>
      <c r="EN32" s="90">
        <f t="shared" si="180"/>
        <v>0</v>
      </c>
      <c r="ET32" s="90">
        <f t="shared" si="181"/>
        <v>0</v>
      </c>
      <c r="EZ32" s="90">
        <f t="shared" si="182"/>
        <v>0</v>
      </c>
      <c r="FA32" s="93"/>
      <c r="FB32" s="93"/>
      <c r="FF32" s="90">
        <f t="shared" si="183"/>
        <v>0</v>
      </c>
      <c r="FG32" s="91">
        <f t="shared" si="184"/>
        <v>0</v>
      </c>
      <c r="FH32" s="91">
        <f t="shared" si="132"/>
        <v>0</v>
      </c>
      <c r="FI32" s="91">
        <f t="shared" si="133"/>
        <v>0</v>
      </c>
      <c r="FJ32" s="91">
        <f t="shared" si="134"/>
        <v>0</v>
      </c>
      <c r="FK32" s="91">
        <f t="shared" si="135"/>
        <v>0</v>
      </c>
      <c r="FL32" s="91">
        <f t="shared" si="185"/>
        <v>0</v>
      </c>
      <c r="FR32" s="90">
        <f t="shared" si="136"/>
        <v>0</v>
      </c>
      <c r="FX32" s="90">
        <f t="shared" si="137"/>
        <v>0</v>
      </c>
      <c r="GD32" s="90">
        <f t="shared" si="138"/>
        <v>0</v>
      </c>
      <c r="GJ32" s="90">
        <f t="shared" si="186"/>
        <v>0</v>
      </c>
      <c r="GP32" s="90">
        <f t="shared" si="187"/>
        <v>0</v>
      </c>
      <c r="GV32" s="90">
        <f t="shared" si="139"/>
        <v>0</v>
      </c>
      <c r="HB32" s="90">
        <f t="shared" si="188"/>
        <v>0</v>
      </c>
      <c r="HH32" s="90">
        <f t="shared" si="189"/>
        <v>0</v>
      </c>
      <c r="HI32" s="91">
        <f t="shared" si="190"/>
        <v>0</v>
      </c>
      <c r="HJ32" s="91">
        <f t="shared" si="191"/>
        <v>0</v>
      </c>
      <c r="HK32" s="91">
        <f t="shared" si="192"/>
        <v>0</v>
      </c>
      <c r="HL32" s="91">
        <f t="shared" si="193"/>
        <v>0</v>
      </c>
      <c r="HM32" s="91">
        <f t="shared" si="194"/>
        <v>0</v>
      </c>
      <c r="HN32" s="91">
        <f t="shared" si="195"/>
        <v>0</v>
      </c>
      <c r="HT32" s="90">
        <f t="shared" si="140"/>
        <v>0</v>
      </c>
      <c r="HZ32" s="90">
        <f t="shared" si="196"/>
        <v>0</v>
      </c>
      <c r="IF32" s="90">
        <f t="shared" si="197"/>
        <v>0</v>
      </c>
      <c r="IG32" s="91">
        <f t="shared" si="141"/>
        <v>0</v>
      </c>
      <c r="IH32" s="91">
        <f t="shared" si="142"/>
        <v>0</v>
      </c>
      <c r="II32" s="91">
        <f t="shared" si="143"/>
        <v>0</v>
      </c>
      <c r="IJ32" s="91">
        <f t="shared" si="144"/>
        <v>0</v>
      </c>
      <c r="IK32" s="91">
        <f t="shared" si="145"/>
        <v>0</v>
      </c>
      <c r="IL32" s="91">
        <f t="shared" si="198"/>
        <v>0</v>
      </c>
      <c r="IM32" s="92"/>
      <c r="IR32" s="90">
        <f t="shared" si="146"/>
        <v>0</v>
      </c>
      <c r="IX32" s="90">
        <f t="shared" si="199"/>
        <v>0</v>
      </c>
      <c r="JD32" s="90">
        <f t="shared" si="200"/>
        <v>0</v>
      </c>
      <c r="JE32" s="91">
        <f t="shared" si="201"/>
        <v>0</v>
      </c>
      <c r="JF32" s="91">
        <f t="shared" si="147"/>
        <v>0</v>
      </c>
      <c r="JG32" s="91">
        <f t="shared" si="148"/>
        <v>0</v>
      </c>
      <c r="JH32" s="91">
        <f t="shared" si="149"/>
        <v>0</v>
      </c>
      <c r="JI32" s="91">
        <f t="shared" si="150"/>
        <v>0</v>
      </c>
      <c r="JJ32" s="91">
        <f t="shared" si="202"/>
        <v>0</v>
      </c>
      <c r="JL32" s="91">
        <f t="shared" si="151"/>
        <v>0</v>
      </c>
      <c r="JM32" s="91">
        <f t="shared" si="152"/>
        <v>138.4953450891</v>
      </c>
      <c r="JN32" s="91">
        <f t="shared" si="153"/>
        <v>378.85640065077001</v>
      </c>
      <c r="JO32" s="91">
        <f t="shared" si="154"/>
        <v>0</v>
      </c>
      <c r="JP32" s="91">
        <f t="shared" si="155"/>
        <v>0</v>
      </c>
      <c r="JQ32" s="91">
        <f t="shared" si="156"/>
        <v>0</v>
      </c>
      <c r="JR32" s="91">
        <f t="shared" si="203"/>
        <v>517.35174573987001</v>
      </c>
    </row>
    <row r="33" spans="1:278" s="90" customFormat="1" x14ac:dyDescent="0.2">
      <c r="A33" s="132" t="s">
        <v>26</v>
      </c>
      <c r="G33" s="90">
        <f t="shared" si="112"/>
        <v>0</v>
      </c>
      <c r="M33" s="90">
        <f t="shared" si="113"/>
        <v>0</v>
      </c>
      <c r="S33" s="90">
        <f t="shared" si="114"/>
        <v>0</v>
      </c>
      <c r="T33" s="91">
        <f t="shared" si="157"/>
        <v>0</v>
      </c>
      <c r="U33" s="91">
        <f t="shared" si="158"/>
        <v>0</v>
      </c>
      <c r="V33" s="91">
        <f t="shared" si="159"/>
        <v>0</v>
      </c>
      <c r="W33" s="91">
        <f t="shared" si="160"/>
        <v>0</v>
      </c>
      <c r="X33" s="91">
        <f t="shared" si="161"/>
        <v>0</v>
      </c>
      <c r="Y33" s="91">
        <f t="shared" si="162"/>
        <v>0</v>
      </c>
      <c r="Z33" s="92"/>
      <c r="AE33" s="90">
        <f t="shared" si="115"/>
        <v>0</v>
      </c>
      <c r="AK33" s="90">
        <f t="shared" si="116"/>
        <v>0</v>
      </c>
      <c r="AQ33" s="90">
        <f t="shared" si="117"/>
        <v>0</v>
      </c>
      <c r="AW33" s="90">
        <f t="shared" si="118"/>
        <v>0</v>
      </c>
      <c r="BC33" s="90">
        <f t="shared" si="119"/>
        <v>0</v>
      </c>
      <c r="BD33" s="91">
        <f t="shared" si="163"/>
        <v>0</v>
      </c>
      <c r="BE33" s="91">
        <f t="shared" si="120"/>
        <v>0</v>
      </c>
      <c r="BF33" s="91">
        <f t="shared" si="121"/>
        <v>0</v>
      </c>
      <c r="BG33" s="91">
        <f t="shared" si="122"/>
        <v>0</v>
      </c>
      <c r="BH33" s="91">
        <f t="shared" si="123"/>
        <v>0</v>
      </c>
      <c r="BI33" s="91">
        <f t="shared" si="164"/>
        <v>0</v>
      </c>
      <c r="BJ33" s="92"/>
      <c r="BO33" s="90">
        <f t="shared" si="165"/>
        <v>0</v>
      </c>
      <c r="BU33" s="90">
        <f t="shared" si="166"/>
        <v>0</v>
      </c>
      <c r="CA33" s="90">
        <f t="shared" si="167"/>
        <v>0</v>
      </c>
      <c r="CB33" s="91">
        <f t="shared" si="168"/>
        <v>0</v>
      </c>
      <c r="CC33" s="91">
        <f t="shared" si="124"/>
        <v>0</v>
      </c>
      <c r="CD33" s="91">
        <f t="shared" si="125"/>
        <v>0</v>
      </c>
      <c r="CE33" s="91">
        <f t="shared" si="126"/>
        <v>0</v>
      </c>
      <c r="CF33" s="91">
        <f t="shared" si="127"/>
        <v>0</v>
      </c>
      <c r="CG33" s="91">
        <f t="shared" si="169"/>
        <v>0</v>
      </c>
      <c r="CH33" s="92"/>
      <c r="CN33" s="90">
        <f t="shared" si="170"/>
        <v>0</v>
      </c>
      <c r="CU33" s="90">
        <f t="shared" si="171"/>
        <v>0</v>
      </c>
      <c r="DB33" s="90">
        <f t="shared" si="172"/>
        <v>0</v>
      </c>
      <c r="DI33" s="90">
        <f t="shared" si="173"/>
        <v>0</v>
      </c>
      <c r="DJ33" s="91">
        <f t="shared" si="174"/>
        <v>0</v>
      </c>
      <c r="DK33" s="91">
        <f t="shared" si="128"/>
        <v>0</v>
      </c>
      <c r="DL33" s="91">
        <f t="shared" si="129"/>
        <v>0</v>
      </c>
      <c r="DM33" s="91">
        <f t="shared" si="130"/>
        <v>0</v>
      </c>
      <c r="DN33" s="91">
        <f t="shared" si="131"/>
        <v>0</v>
      </c>
      <c r="DO33" s="91">
        <f t="shared" si="175"/>
        <v>0</v>
      </c>
      <c r="DP33" s="91">
        <f t="shared" si="176"/>
        <v>0</v>
      </c>
      <c r="DQ33" s="92"/>
      <c r="DV33" s="90">
        <f t="shared" si="177"/>
        <v>0</v>
      </c>
      <c r="EB33" s="90">
        <f t="shared" si="178"/>
        <v>0</v>
      </c>
      <c r="EH33" s="90">
        <f t="shared" si="179"/>
        <v>0</v>
      </c>
      <c r="EN33" s="90">
        <f t="shared" si="180"/>
        <v>0</v>
      </c>
      <c r="ET33" s="90">
        <f t="shared" si="181"/>
        <v>0</v>
      </c>
      <c r="EZ33" s="90">
        <f t="shared" si="182"/>
        <v>0</v>
      </c>
      <c r="FF33" s="90">
        <f t="shared" si="183"/>
        <v>0</v>
      </c>
      <c r="FG33" s="91">
        <f t="shared" si="184"/>
        <v>0</v>
      </c>
      <c r="FH33" s="91">
        <f t="shared" si="132"/>
        <v>0</v>
      </c>
      <c r="FI33" s="91">
        <f t="shared" si="133"/>
        <v>0</v>
      </c>
      <c r="FJ33" s="91">
        <f t="shared" si="134"/>
        <v>0</v>
      </c>
      <c r="FK33" s="91">
        <f t="shared" si="135"/>
        <v>0</v>
      </c>
      <c r="FL33" s="91">
        <f t="shared" si="185"/>
        <v>0</v>
      </c>
      <c r="FR33" s="90">
        <f t="shared" si="136"/>
        <v>0</v>
      </c>
      <c r="FX33" s="90">
        <f t="shared" si="137"/>
        <v>0</v>
      </c>
      <c r="GD33" s="90">
        <f t="shared" si="138"/>
        <v>0</v>
      </c>
      <c r="GJ33" s="90">
        <f t="shared" si="186"/>
        <v>0</v>
      </c>
      <c r="GP33" s="90">
        <f t="shared" si="187"/>
        <v>0</v>
      </c>
      <c r="GV33" s="90">
        <f t="shared" si="139"/>
        <v>0</v>
      </c>
      <c r="HB33" s="90">
        <f t="shared" si="188"/>
        <v>0</v>
      </c>
      <c r="HH33" s="90">
        <f t="shared" si="189"/>
        <v>0</v>
      </c>
      <c r="HI33" s="91">
        <f t="shared" si="190"/>
        <v>0</v>
      </c>
      <c r="HJ33" s="91">
        <f t="shared" si="191"/>
        <v>0</v>
      </c>
      <c r="HK33" s="91">
        <f t="shared" si="192"/>
        <v>0</v>
      </c>
      <c r="HL33" s="91">
        <f t="shared" si="193"/>
        <v>0</v>
      </c>
      <c r="HM33" s="91">
        <f t="shared" si="194"/>
        <v>0</v>
      </c>
      <c r="HN33" s="91">
        <f t="shared" si="195"/>
        <v>0</v>
      </c>
      <c r="HT33" s="90">
        <f t="shared" si="140"/>
        <v>0</v>
      </c>
      <c r="HZ33" s="90">
        <f t="shared" si="196"/>
        <v>0</v>
      </c>
      <c r="IF33" s="90">
        <f t="shared" si="197"/>
        <v>0</v>
      </c>
      <c r="IG33" s="91">
        <f t="shared" si="141"/>
        <v>0</v>
      </c>
      <c r="IH33" s="91">
        <f t="shared" si="142"/>
        <v>0</v>
      </c>
      <c r="II33" s="91">
        <f t="shared" si="143"/>
        <v>0</v>
      </c>
      <c r="IJ33" s="91">
        <f t="shared" si="144"/>
        <v>0</v>
      </c>
      <c r="IK33" s="91">
        <f t="shared" si="145"/>
        <v>0</v>
      </c>
      <c r="IL33" s="91">
        <f t="shared" si="198"/>
        <v>0</v>
      </c>
      <c r="IM33" s="92"/>
      <c r="IR33" s="90">
        <f t="shared" si="146"/>
        <v>0</v>
      </c>
      <c r="IX33" s="90">
        <f t="shared" si="199"/>
        <v>0</v>
      </c>
      <c r="JD33" s="90">
        <f t="shared" si="200"/>
        <v>0</v>
      </c>
      <c r="JE33" s="91">
        <f t="shared" si="201"/>
        <v>0</v>
      </c>
      <c r="JF33" s="91">
        <f t="shared" si="147"/>
        <v>0</v>
      </c>
      <c r="JG33" s="91">
        <f t="shared" si="148"/>
        <v>0</v>
      </c>
      <c r="JH33" s="91">
        <f t="shared" si="149"/>
        <v>0</v>
      </c>
      <c r="JI33" s="91">
        <f t="shared" si="150"/>
        <v>0</v>
      </c>
      <c r="JJ33" s="91">
        <f t="shared" si="202"/>
        <v>0</v>
      </c>
      <c r="JL33" s="91">
        <f t="shared" si="151"/>
        <v>0</v>
      </c>
      <c r="JM33" s="91">
        <f t="shared" si="152"/>
        <v>0</v>
      </c>
      <c r="JN33" s="91">
        <f t="shared" si="153"/>
        <v>0</v>
      </c>
      <c r="JO33" s="91">
        <f t="shared" si="154"/>
        <v>0</v>
      </c>
      <c r="JP33" s="91">
        <f t="shared" si="155"/>
        <v>0</v>
      </c>
      <c r="JQ33" s="91">
        <f t="shared" si="156"/>
        <v>0</v>
      </c>
      <c r="JR33" s="91">
        <f t="shared" si="203"/>
        <v>0</v>
      </c>
    </row>
    <row r="34" spans="1:278" s="90" customFormat="1" x14ac:dyDescent="0.2">
      <c r="A34" s="132" t="s">
        <v>24</v>
      </c>
      <c r="G34" s="90">
        <f t="shared" si="112"/>
        <v>0</v>
      </c>
      <c r="I34" s="119"/>
      <c r="J34" s="94"/>
      <c r="K34" s="119"/>
      <c r="M34" s="90">
        <f t="shared" si="113"/>
        <v>0</v>
      </c>
      <c r="S34" s="90">
        <f t="shared" si="114"/>
        <v>0</v>
      </c>
      <c r="T34" s="91">
        <f t="shared" si="157"/>
        <v>0</v>
      </c>
      <c r="U34" s="91">
        <f t="shared" si="158"/>
        <v>0</v>
      </c>
      <c r="V34" s="91">
        <f t="shared" si="159"/>
        <v>0</v>
      </c>
      <c r="W34" s="91">
        <f t="shared" si="160"/>
        <v>0</v>
      </c>
      <c r="X34" s="91">
        <f t="shared" si="161"/>
        <v>0</v>
      </c>
      <c r="Y34" s="91">
        <f t="shared" si="162"/>
        <v>0</v>
      </c>
      <c r="Z34" s="92"/>
      <c r="AC34" s="119"/>
      <c r="AE34" s="90">
        <f t="shared" si="115"/>
        <v>0</v>
      </c>
      <c r="AK34" s="90">
        <f t="shared" si="116"/>
        <v>0</v>
      </c>
      <c r="AQ34" s="90">
        <f t="shared" si="117"/>
        <v>0</v>
      </c>
      <c r="AW34" s="90">
        <f t="shared" si="118"/>
        <v>0</v>
      </c>
      <c r="AY34" s="94"/>
      <c r="AZ34" s="94"/>
      <c r="BA34" s="94"/>
      <c r="BC34" s="90">
        <f t="shared" si="119"/>
        <v>0</v>
      </c>
      <c r="BD34" s="91">
        <f t="shared" si="163"/>
        <v>0</v>
      </c>
      <c r="BE34" s="91">
        <f t="shared" si="120"/>
        <v>0</v>
      </c>
      <c r="BF34" s="91">
        <f t="shared" si="121"/>
        <v>0</v>
      </c>
      <c r="BG34" s="91">
        <f t="shared" si="122"/>
        <v>0</v>
      </c>
      <c r="BH34" s="91">
        <f t="shared" si="123"/>
        <v>0</v>
      </c>
      <c r="BI34" s="91">
        <f t="shared" si="164"/>
        <v>0</v>
      </c>
      <c r="BJ34" s="92"/>
      <c r="BO34" s="90">
        <f t="shared" si="165"/>
        <v>0</v>
      </c>
      <c r="BU34" s="90">
        <f t="shared" si="166"/>
        <v>0</v>
      </c>
      <c r="BW34" s="90">
        <v>4443.4245183903004</v>
      </c>
      <c r="BX34" s="90">
        <v>961.59428131350001</v>
      </c>
      <c r="BY34" s="90">
        <v>52.412143122300002</v>
      </c>
      <c r="CA34" s="90">
        <f t="shared" si="167"/>
        <v>5457.4309428261004</v>
      </c>
      <c r="CB34" s="91">
        <f t="shared" si="168"/>
        <v>0</v>
      </c>
      <c r="CC34" s="91">
        <f t="shared" si="124"/>
        <v>4443.4245183903004</v>
      </c>
      <c r="CD34" s="91">
        <f t="shared" si="125"/>
        <v>961.59428131350001</v>
      </c>
      <c r="CE34" s="91">
        <f t="shared" si="126"/>
        <v>52.412143122300002</v>
      </c>
      <c r="CF34" s="91">
        <f t="shared" si="127"/>
        <v>0</v>
      </c>
      <c r="CG34" s="91">
        <f t="shared" si="169"/>
        <v>5457.4309428261004</v>
      </c>
      <c r="CH34" s="92"/>
      <c r="CI34" s="90">
        <v>471.57192551927005</v>
      </c>
      <c r="CN34" s="90">
        <f t="shared" si="170"/>
        <v>471.57192551927005</v>
      </c>
      <c r="CU34" s="90">
        <f t="shared" si="171"/>
        <v>0</v>
      </c>
      <c r="CW34" s="119"/>
      <c r="CX34" s="119"/>
      <c r="DB34" s="90">
        <f t="shared" si="172"/>
        <v>0</v>
      </c>
      <c r="DD34" s="90">
        <v>1087.87425402195</v>
      </c>
      <c r="DE34" s="90">
        <v>146.8067304786</v>
      </c>
      <c r="DI34" s="90">
        <f t="shared" si="173"/>
        <v>1234.68098450055</v>
      </c>
      <c r="DJ34" s="91">
        <f t="shared" si="174"/>
        <v>0</v>
      </c>
      <c r="DK34" s="91">
        <f t="shared" si="128"/>
        <v>1559.4461795412201</v>
      </c>
      <c r="DL34" s="91">
        <f t="shared" si="129"/>
        <v>146.8067304786</v>
      </c>
      <c r="DM34" s="91">
        <f t="shared" si="130"/>
        <v>0</v>
      </c>
      <c r="DN34" s="91">
        <f t="shared" si="131"/>
        <v>0</v>
      </c>
      <c r="DO34" s="91">
        <f t="shared" si="175"/>
        <v>0</v>
      </c>
      <c r="DP34" s="91">
        <f t="shared" si="176"/>
        <v>1706.2529100198201</v>
      </c>
      <c r="DQ34" s="92"/>
      <c r="DV34" s="90">
        <f t="shared" si="177"/>
        <v>0</v>
      </c>
      <c r="EB34" s="90">
        <f t="shared" si="178"/>
        <v>0</v>
      </c>
      <c r="EH34" s="90">
        <f t="shared" si="179"/>
        <v>0</v>
      </c>
      <c r="EJ34" s="90">
        <v>327.82435649410002</v>
      </c>
      <c r="EK34" s="90">
        <v>247.765121647</v>
      </c>
      <c r="EL34" s="90">
        <v>40.510003434799998</v>
      </c>
      <c r="EN34" s="90">
        <f t="shared" si="180"/>
        <v>616.09948157589997</v>
      </c>
      <c r="ET34" s="90">
        <f t="shared" si="181"/>
        <v>0</v>
      </c>
      <c r="EZ34" s="90">
        <f t="shared" si="182"/>
        <v>0</v>
      </c>
      <c r="FB34" s="90">
        <v>212.15092551748401</v>
      </c>
      <c r="FC34" s="90">
        <v>110.60938004799999</v>
      </c>
      <c r="FF34" s="90">
        <f t="shared" si="183"/>
        <v>322.76030556548403</v>
      </c>
      <c r="FG34" s="91">
        <f t="shared" si="184"/>
        <v>0</v>
      </c>
      <c r="FH34" s="91">
        <f t="shared" si="132"/>
        <v>539.975282011584</v>
      </c>
      <c r="FI34" s="91">
        <f t="shared" si="133"/>
        <v>358.37450169499999</v>
      </c>
      <c r="FJ34" s="91">
        <f t="shared" si="134"/>
        <v>40.510003434799998</v>
      </c>
      <c r="FK34" s="91">
        <f t="shared" si="135"/>
        <v>0</v>
      </c>
      <c r="FL34" s="91">
        <f t="shared" si="185"/>
        <v>938.859787141384</v>
      </c>
      <c r="FO34" s="94"/>
      <c r="FR34" s="90">
        <f t="shared" si="136"/>
        <v>0</v>
      </c>
      <c r="FT34" s="119"/>
      <c r="FU34" s="119"/>
      <c r="FV34" s="94"/>
      <c r="FX34" s="90">
        <f t="shared" si="137"/>
        <v>0</v>
      </c>
      <c r="GA34" s="119"/>
      <c r="GD34" s="90">
        <f t="shared" si="138"/>
        <v>0</v>
      </c>
      <c r="GJ34" s="90">
        <f t="shared" si="186"/>
        <v>0</v>
      </c>
      <c r="GP34" s="90">
        <f t="shared" si="187"/>
        <v>0</v>
      </c>
      <c r="GV34" s="90">
        <f t="shared" si="139"/>
        <v>0</v>
      </c>
      <c r="HB34" s="90">
        <f t="shared" si="188"/>
        <v>0</v>
      </c>
      <c r="HE34" s="94"/>
      <c r="HH34" s="90">
        <f t="shared" si="189"/>
        <v>0</v>
      </c>
      <c r="HI34" s="91">
        <f t="shared" si="190"/>
        <v>0</v>
      </c>
      <c r="HJ34" s="91">
        <f t="shared" si="191"/>
        <v>0</v>
      </c>
      <c r="HK34" s="91">
        <f t="shared" si="192"/>
        <v>0</v>
      </c>
      <c r="HL34" s="91">
        <f t="shared" si="193"/>
        <v>0</v>
      </c>
      <c r="HM34" s="91">
        <f t="shared" si="194"/>
        <v>0</v>
      </c>
      <c r="HN34" s="91">
        <f t="shared" si="195"/>
        <v>0</v>
      </c>
      <c r="HT34" s="90">
        <f t="shared" si="140"/>
        <v>0</v>
      </c>
      <c r="HZ34" s="90">
        <f t="shared" si="196"/>
        <v>0</v>
      </c>
      <c r="IC34" s="94"/>
      <c r="IF34" s="90">
        <f t="shared" si="197"/>
        <v>0</v>
      </c>
      <c r="IG34" s="91">
        <f t="shared" si="141"/>
        <v>0</v>
      </c>
      <c r="IH34" s="91">
        <f t="shared" si="142"/>
        <v>0</v>
      </c>
      <c r="II34" s="91">
        <f t="shared" si="143"/>
        <v>0</v>
      </c>
      <c r="IJ34" s="91">
        <f t="shared" si="144"/>
        <v>0</v>
      </c>
      <c r="IK34" s="91">
        <f t="shared" si="145"/>
        <v>0</v>
      </c>
      <c r="IL34" s="91">
        <f t="shared" si="198"/>
        <v>0</v>
      </c>
      <c r="IM34" s="92"/>
      <c r="IR34" s="90">
        <f t="shared" si="146"/>
        <v>0</v>
      </c>
      <c r="IX34" s="90">
        <f t="shared" si="199"/>
        <v>0</v>
      </c>
      <c r="JA34" s="94"/>
      <c r="JD34" s="90">
        <f t="shared" si="200"/>
        <v>0</v>
      </c>
      <c r="JE34" s="91">
        <f t="shared" si="201"/>
        <v>0</v>
      </c>
      <c r="JF34" s="91">
        <f t="shared" si="147"/>
        <v>0</v>
      </c>
      <c r="JG34" s="91">
        <f t="shared" si="148"/>
        <v>0</v>
      </c>
      <c r="JH34" s="91">
        <f t="shared" si="149"/>
        <v>0</v>
      </c>
      <c r="JI34" s="91">
        <f t="shared" si="150"/>
        <v>0</v>
      </c>
      <c r="JJ34" s="91">
        <f t="shared" si="202"/>
        <v>0</v>
      </c>
      <c r="JL34" s="91">
        <f t="shared" si="151"/>
        <v>0</v>
      </c>
      <c r="JM34" s="91">
        <f t="shared" si="152"/>
        <v>6542.8459799431039</v>
      </c>
      <c r="JN34" s="91">
        <f t="shared" si="153"/>
        <v>1466.7755134870999</v>
      </c>
      <c r="JO34" s="91">
        <f t="shared" si="154"/>
        <v>92.922146557100007</v>
      </c>
      <c r="JP34" s="91">
        <f t="shared" si="155"/>
        <v>0</v>
      </c>
      <c r="JQ34" s="91">
        <f t="shared" si="156"/>
        <v>0</v>
      </c>
      <c r="JR34" s="91">
        <f t="shared" si="203"/>
        <v>8102.5436399873042</v>
      </c>
    </row>
    <row r="35" spans="1:278" s="90" customFormat="1" x14ac:dyDescent="0.2">
      <c r="A35" s="132" t="s">
        <v>29</v>
      </c>
      <c r="G35" s="90">
        <f t="shared" si="112"/>
        <v>0</v>
      </c>
      <c r="M35" s="90">
        <f t="shared" si="113"/>
        <v>0</v>
      </c>
      <c r="S35" s="90">
        <f t="shared" si="114"/>
        <v>0</v>
      </c>
      <c r="T35" s="91">
        <f t="shared" si="157"/>
        <v>0</v>
      </c>
      <c r="U35" s="91">
        <f t="shared" si="158"/>
        <v>0</v>
      </c>
      <c r="V35" s="91">
        <f t="shared" si="159"/>
        <v>0</v>
      </c>
      <c r="W35" s="91">
        <f t="shared" si="160"/>
        <v>0</v>
      </c>
      <c r="X35" s="91">
        <f t="shared" si="161"/>
        <v>0</v>
      </c>
      <c r="Y35" s="91">
        <f t="shared" si="162"/>
        <v>0</v>
      </c>
      <c r="Z35" s="92"/>
      <c r="AE35" s="90">
        <f t="shared" si="115"/>
        <v>0</v>
      </c>
      <c r="AI35" s="93"/>
      <c r="AK35" s="90">
        <f t="shared" si="116"/>
        <v>0</v>
      </c>
      <c r="AO35" s="93"/>
      <c r="AQ35" s="90">
        <f t="shared" si="117"/>
        <v>0</v>
      </c>
      <c r="AW35" s="90">
        <f t="shared" si="118"/>
        <v>0</v>
      </c>
      <c r="BC35" s="90">
        <f t="shared" si="119"/>
        <v>0</v>
      </c>
      <c r="BD35" s="91">
        <f t="shared" si="163"/>
        <v>0</v>
      </c>
      <c r="BE35" s="91">
        <f t="shared" si="120"/>
        <v>0</v>
      </c>
      <c r="BF35" s="91">
        <f t="shared" si="121"/>
        <v>0</v>
      </c>
      <c r="BG35" s="91">
        <f t="shared" si="122"/>
        <v>0</v>
      </c>
      <c r="BH35" s="91">
        <f t="shared" si="123"/>
        <v>0</v>
      </c>
      <c r="BI35" s="91">
        <f t="shared" si="164"/>
        <v>0</v>
      </c>
      <c r="BJ35" s="92"/>
      <c r="BO35" s="90">
        <f t="shared" si="165"/>
        <v>0</v>
      </c>
      <c r="BU35" s="90">
        <f t="shared" si="166"/>
        <v>0</v>
      </c>
      <c r="CA35" s="90">
        <f t="shared" si="167"/>
        <v>0</v>
      </c>
      <c r="CB35" s="91">
        <f t="shared" si="168"/>
        <v>0</v>
      </c>
      <c r="CC35" s="91">
        <f t="shared" si="124"/>
        <v>0</v>
      </c>
      <c r="CD35" s="91">
        <f t="shared" si="125"/>
        <v>0</v>
      </c>
      <c r="CE35" s="91">
        <f t="shared" si="126"/>
        <v>0</v>
      </c>
      <c r="CF35" s="91">
        <f t="shared" si="127"/>
        <v>0</v>
      </c>
      <c r="CG35" s="91">
        <f t="shared" si="169"/>
        <v>0</v>
      </c>
      <c r="CH35" s="92"/>
      <c r="CI35" s="90">
        <v>383.91430033820001</v>
      </c>
      <c r="CJ35" s="90">
        <v>681.22958617090012</v>
      </c>
      <c r="CN35" s="90">
        <f t="shared" si="170"/>
        <v>1065.1438865091002</v>
      </c>
      <c r="CP35" s="119"/>
      <c r="CU35" s="90">
        <f t="shared" si="171"/>
        <v>0</v>
      </c>
      <c r="CW35" s="119"/>
      <c r="DB35" s="90">
        <f t="shared" si="172"/>
        <v>0</v>
      </c>
      <c r="DD35" s="90">
        <v>283.37806920578004</v>
      </c>
      <c r="DE35" s="90">
        <v>333.57351345380005</v>
      </c>
      <c r="DF35" s="90">
        <v>7.0831849797200004</v>
      </c>
      <c r="DI35" s="90">
        <f t="shared" si="173"/>
        <v>624.03476763930007</v>
      </c>
      <c r="DJ35" s="91">
        <f t="shared" si="174"/>
        <v>0</v>
      </c>
      <c r="DK35" s="91">
        <f t="shared" si="128"/>
        <v>667.29236954398004</v>
      </c>
      <c r="DL35" s="91">
        <f t="shared" si="129"/>
        <v>1014.8030996247002</v>
      </c>
      <c r="DM35" s="91">
        <f t="shared" si="130"/>
        <v>7.0831849797200004</v>
      </c>
      <c r="DN35" s="91">
        <f t="shared" si="131"/>
        <v>0</v>
      </c>
      <c r="DO35" s="91">
        <f t="shared" si="175"/>
        <v>0</v>
      </c>
      <c r="DP35" s="91">
        <f t="shared" si="176"/>
        <v>1689.1786541484003</v>
      </c>
      <c r="DQ35" s="92"/>
      <c r="DR35" s="90">
        <v>5.3173359472200001</v>
      </c>
      <c r="DS35" s="90">
        <v>101.86414229472</v>
      </c>
      <c r="DT35" s="119"/>
      <c r="DV35" s="90">
        <f t="shared" si="177"/>
        <v>107.18147824194</v>
      </c>
      <c r="EB35" s="90">
        <f t="shared" si="178"/>
        <v>0</v>
      </c>
      <c r="EE35" s="90">
        <v>6.3276839134599996</v>
      </c>
      <c r="EF35" s="90">
        <v>16.132071074999999</v>
      </c>
      <c r="EH35" s="90">
        <f t="shared" si="179"/>
        <v>22.459754988459999</v>
      </c>
      <c r="EJ35" s="90">
        <v>14.202663274300001</v>
      </c>
      <c r="EK35" s="90">
        <v>135.03682548201999</v>
      </c>
      <c r="EN35" s="90">
        <f t="shared" si="180"/>
        <v>149.23948875631999</v>
      </c>
      <c r="EP35" s="90">
        <v>5.4684209161700004</v>
      </c>
      <c r="ET35" s="90">
        <f t="shared" si="181"/>
        <v>5.4684209161700004</v>
      </c>
      <c r="EV35" s="90">
        <v>402.17538456282898</v>
      </c>
      <c r="EW35" s="90">
        <v>246.89216291334003</v>
      </c>
      <c r="EX35" s="90">
        <v>27.674037755299999</v>
      </c>
      <c r="EZ35" s="90">
        <f t="shared" si="182"/>
        <v>676.741585231469</v>
      </c>
      <c r="FB35" s="90">
        <v>103.72528000450001</v>
      </c>
      <c r="FC35" s="90">
        <v>78.122189155160001</v>
      </c>
      <c r="FF35" s="90">
        <f t="shared" si="183"/>
        <v>181.84746915966002</v>
      </c>
      <c r="FG35" s="91">
        <f t="shared" si="184"/>
        <v>0</v>
      </c>
      <c r="FH35" s="91">
        <f t="shared" si="132"/>
        <v>530.88908470501906</v>
      </c>
      <c r="FI35" s="91">
        <f t="shared" si="133"/>
        <v>568.24300375869996</v>
      </c>
      <c r="FJ35" s="91">
        <f t="shared" si="134"/>
        <v>43.806108830299998</v>
      </c>
      <c r="FK35" s="91">
        <f t="shared" si="135"/>
        <v>0</v>
      </c>
      <c r="FL35" s="91">
        <f t="shared" si="185"/>
        <v>1142.9381972940189</v>
      </c>
      <c r="FR35" s="90">
        <f t="shared" si="136"/>
        <v>0</v>
      </c>
      <c r="FX35" s="90">
        <f t="shared" si="137"/>
        <v>0</v>
      </c>
      <c r="GD35" s="90">
        <f t="shared" si="138"/>
        <v>0</v>
      </c>
      <c r="GJ35" s="90">
        <f t="shared" si="186"/>
        <v>0</v>
      </c>
      <c r="GP35" s="90">
        <f t="shared" si="187"/>
        <v>0</v>
      </c>
      <c r="GV35" s="90">
        <f t="shared" si="139"/>
        <v>0</v>
      </c>
      <c r="HB35" s="90">
        <f t="shared" si="188"/>
        <v>0</v>
      </c>
      <c r="HH35" s="90">
        <f t="shared" si="189"/>
        <v>0</v>
      </c>
      <c r="HI35" s="91">
        <f t="shared" si="190"/>
        <v>0</v>
      </c>
      <c r="HJ35" s="91">
        <f t="shared" si="191"/>
        <v>0</v>
      </c>
      <c r="HK35" s="91">
        <f t="shared" si="192"/>
        <v>0</v>
      </c>
      <c r="HL35" s="91">
        <f t="shared" si="193"/>
        <v>0</v>
      </c>
      <c r="HM35" s="91">
        <f t="shared" si="194"/>
        <v>0</v>
      </c>
      <c r="HN35" s="91">
        <f t="shared" si="195"/>
        <v>0</v>
      </c>
      <c r="HT35" s="90">
        <f t="shared" si="140"/>
        <v>0</v>
      </c>
      <c r="HZ35" s="90">
        <f t="shared" si="196"/>
        <v>0</v>
      </c>
      <c r="IF35" s="90">
        <f t="shared" si="197"/>
        <v>0</v>
      </c>
      <c r="IG35" s="91">
        <f t="shared" si="141"/>
        <v>0</v>
      </c>
      <c r="IH35" s="91">
        <f t="shared" si="142"/>
        <v>0</v>
      </c>
      <c r="II35" s="91">
        <f t="shared" si="143"/>
        <v>0</v>
      </c>
      <c r="IJ35" s="91">
        <f t="shared" si="144"/>
        <v>0</v>
      </c>
      <c r="IK35" s="91">
        <f t="shared" si="145"/>
        <v>0</v>
      </c>
      <c r="IL35" s="91">
        <f t="shared" si="198"/>
        <v>0</v>
      </c>
      <c r="IM35" s="92"/>
      <c r="IR35" s="90">
        <f t="shared" si="146"/>
        <v>0</v>
      </c>
      <c r="IX35" s="90">
        <f t="shared" si="199"/>
        <v>0</v>
      </c>
      <c r="JD35" s="90">
        <f t="shared" si="200"/>
        <v>0</v>
      </c>
      <c r="JE35" s="91">
        <f t="shared" si="201"/>
        <v>0</v>
      </c>
      <c r="JF35" s="91">
        <f t="shared" si="147"/>
        <v>0</v>
      </c>
      <c r="JG35" s="91">
        <f t="shared" si="148"/>
        <v>0</v>
      </c>
      <c r="JH35" s="91">
        <f t="shared" si="149"/>
        <v>0</v>
      </c>
      <c r="JI35" s="91">
        <f t="shared" si="150"/>
        <v>0</v>
      </c>
      <c r="JJ35" s="91">
        <f t="shared" si="202"/>
        <v>0</v>
      </c>
      <c r="JL35" s="91">
        <f t="shared" si="151"/>
        <v>0</v>
      </c>
      <c r="JM35" s="91">
        <f t="shared" si="152"/>
        <v>1198.1814542489992</v>
      </c>
      <c r="JN35" s="91">
        <f t="shared" si="153"/>
        <v>1583.0461033834001</v>
      </c>
      <c r="JO35" s="91">
        <f t="shared" si="154"/>
        <v>50.88929381002</v>
      </c>
      <c r="JP35" s="91">
        <f t="shared" si="155"/>
        <v>0</v>
      </c>
      <c r="JQ35" s="91">
        <f t="shared" si="156"/>
        <v>0</v>
      </c>
      <c r="JR35" s="91">
        <f t="shared" si="203"/>
        <v>2832.1168514424189</v>
      </c>
    </row>
    <row r="36" spans="1:278" s="90" customFormat="1" x14ac:dyDescent="0.2">
      <c r="A36" s="132" t="s">
        <v>67</v>
      </c>
      <c r="G36" s="90">
        <f t="shared" si="112"/>
        <v>0</v>
      </c>
      <c r="M36" s="90">
        <f t="shared" si="113"/>
        <v>0</v>
      </c>
      <c r="S36" s="90">
        <f t="shared" si="114"/>
        <v>0</v>
      </c>
      <c r="T36" s="91">
        <f t="shared" si="157"/>
        <v>0</v>
      </c>
      <c r="U36" s="91">
        <f t="shared" si="158"/>
        <v>0</v>
      </c>
      <c r="V36" s="91">
        <f t="shared" si="159"/>
        <v>0</v>
      </c>
      <c r="W36" s="91">
        <f t="shared" si="160"/>
        <v>0</v>
      </c>
      <c r="X36" s="91">
        <f t="shared" si="161"/>
        <v>0</v>
      </c>
      <c r="Y36" s="91">
        <f t="shared" si="162"/>
        <v>0</v>
      </c>
      <c r="Z36" s="92"/>
      <c r="AE36" s="90">
        <f t="shared" si="115"/>
        <v>0</v>
      </c>
      <c r="AK36" s="90">
        <f t="shared" si="116"/>
        <v>0</v>
      </c>
      <c r="AQ36" s="90">
        <f t="shared" si="117"/>
        <v>0</v>
      </c>
      <c r="AW36" s="90">
        <f t="shared" si="118"/>
        <v>0</v>
      </c>
      <c r="BC36" s="90">
        <f t="shared" si="119"/>
        <v>0</v>
      </c>
      <c r="BD36" s="91">
        <f t="shared" si="163"/>
        <v>0</v>
      </c>
      <c r="BE36" s="91">
        <f t="shared" si="120"/>
        <v>0</v>
      </c>
      <c r="BF36" s="91">
        <f t="shared" si="121"/>
        <v>0</v>
      </c>
      <c r="BG36" s="91">
        <f t="shared" si="122"/>
        <v>0</v>
      </c>
      <c r="BH36" s="91">
        <f t="shared" si="123"/>
        <v>0</v>
      </c>
      <c r="BI36" s="91">
        <f t="shared" si="164"/>
        <v>0</v>
      </c>
      <c r="BJ36" s="92"/>
      <c r="BO36" s="90">
        <f t="shared" si="165"/>
        <v>0</v>
      </c>
      <c r="BU36" s="90">
        <f t="shared" si="166"/>
        <v>0</v>
      </c>
      <c r="CA36" s="90">
        <f t="shared" si="167"/>
        <v>0</v>
      </c>
      <c r="CB36" s="91">
        <f t="shared" si="168"/>
        <v>0</v>
      </c>
      <c r="CC36" s="91">
        <f t="shared" si="124"/>
        <v>0</v>
      </c>
      <c r="CD36" s="91">
        <f t="shared" si="125"/>
        <v>0</v>
      </c>
      <c r="CE36" s="91">
        <f t="shared" si="126"/>
        <v>0</v>
      </c>
      <c r="CF36" s="91">
        <f t="shared" si="127"/>
        <v>0</v>
      </c>
      <c r="CG36" s="91">
        <f t="shared" si="169"/>
        <v>0</v>
      </c>
      <c r="CH36" s="92"/>
      <c r="CN36" s="90">
        <f t="shared" si="170"/>
        <v>0</v>
      </c>
      <c r="CU36" s="90">
        <f t="shared" si="171"/>
        <v>0</v>
      </c>
      <c r="DB36" s="90">
        <f t="shared" si="172"/>
        <v>0</v>
      </c>
      <c r="DI36" s="90">
        <f t="shared" si="173"/>
        <v>0</v>
      </c>
      <c r="DJ36" s="91">
        <f t="shared" si="174"/>
        <v>0</v>
      </c>
      <c r="DK36" s="91">
        <f t="shared" si="128"/>
        <v>0</v>
      </c>
      <c r="DL36" s="91">
        <f t="shared" si="129"/>
        <v>0</v>
      </c>
      <c r="DM36" s="91">
        <f t="shared" si="130"/>
        <v>0</v>
      </c>
      <c r="DN36" s="91">
        <f t="shared" si="131"/>
        <v>0</v>
      </c>
      <c r="DO36" s="91">
        <f t="shared" si="175"/>
        <v>0</v>
      </c>
      <c r="DP36" s="91">
        <f t="shared" si="176"/>
        <v>0</v>
      </c>
      <c r="DQ36" s="92"/>
      <c r="DV36" s="90">
        <f t="shared" si="177"/>
        <v>0</v>
      </c>
      <c r="EB36" s="90">
        <f t="shared" si="178"/>
        <v>0</v>
      </c>
      <c r="EH36" s="90">
        <f t="shared" si="179"/>
        <v>0</v>
      </c>
      <c r="EN36" s="90">
        <f t="shared" si="180"/>
        <v>0</v>
      </c>
      <c r="ET36" s="90">
        <f t="shared" si="181"/>
        <v>0</v>
      </c>
      <c r="EZ36" s="90">
        <f t="shared" si="182"/>
        <v>0</v>
      </c>
      <c r="FF36" s="90">
        <f t="shared" si="183"/>
        <v>0</v>
      </c>
      <c r="FG36" s="91">
        <f t="shared" si="184"/>
        <v>0</v>
      </c>
      <c r="FH36" s="91">
        <f t="shared" si="132"/>
        <v>0</v>
      </c>
      <c r="FI36" s="91">
        <f t="shared" si="133"/>
        <v>0</v>
      </c>
      <c r="FJ36" s="91">
        <f t="shared" si="134"/>
        <v>0</v>
      </c>
      <c r="FK36" s="91">
        <f t="shared" si="135"/>
        <v>0</v>
      </c>
      <c r="FL36" s="91">
        <f t="shared" si="185"/>
        <v>0</v>
      </c>
      <c r="FR36" s="90">
        <f t="shared" si="136"/>
        <v>0</v>
      </c>
      <c r="FX36" s="90">
        <f t="shared" si="137"/>
        <v>0</v>
      </c>
      <c r="GD36" s="90">
        <f t="shared" si="138"/>
        <v>0</v>
      </c>
      <c r="GJ36" s="90">
        <f t="shared" si="186"/>
        <v>0</v>
      </c>
      <c r="GP36" s="90">
        <f t="shared" si="187"/>
        <v>0</v>
      </c>
      <c r="GV36" s="90">
        <f t="shared" si="139"/>
        <v>0</v>
      </c>
      <c r="HB36" s="90">
        <f t="shared" si="188"/>
        <v>0</v>
      </c>
      <c r="HH36" s="90">
        <f t="shared" si="189"/>
        <v>0</v>
      </c>
      <c r="HI36" s="91">
        <f t="shared" si="190"/>
        <v>0</v>
      </c>
      <c r="HJ36" s="91">
        <f t="shared" si="191"/>
        <v>0</v>
      </c>
      <c r="HK36" s="91">
        <f t="shared" si="192"/>
        <v>0</v>
      </c>
      <c r="HL36" s="91">
        <f t="shared" si="193"/>
        <v>0</v>
      </c>
      <c r="HM36" s="91">
        <f t="shared" si="194"/>
        <v>0</v>
      </c>
      <c r="HN36" s="91">
        <f t="shared" si="195"/>
        <v>0</v>
      </c>
      <c r="HT36" s="90">
        <f t="shared" si="140"/>
        <v>0</v>
      </c>
      <c r="HZ36" s="90">
        <f t="shared" si="196"/>
        <v>0</v>
      </c>
      <c r="IF36" s="90">
        <f t="shared" si="197"/>
        <v>0</v>
      </c>
      <c r="IG36" s="91">
        <f t="shared" si="141"/>
        <v>0</v>
      </c>
      <c r="IH36" s="91">
        <f t="shared" si="142"/>
        <v>0</v>
      </c>
      <c r="II36" s="91">
        <f t="shared" si="143"/>
        <v>0</v>
      </c>
      <c r="IJ36" s="91">
        <f t="shared" si="144"/>
        <v>0</v>
      </c>
      <c r="IK36" s="91">
        <f t="shared" si="145"/>
        <v>0</v>
      </c>
      <c r="IL36" s="91">
        <f t="shared" si="198"/>
        <v>0</v>
      </c>
      <c r="IM36" s="92"/>
      <c r="IR36" s="90">
        <f t="shared" si="146"/>
        <v>0</v>
      </c>
      <c r="IX36" s="90">
        <f t="shared" si="199"/>
        <v>0</v>
      </c>
      <c r="JD36" s="90">
        <f t="shared" si="200"/>
        <v>0</v>
      </c>
      <c r="JE36" s="91">
        <f t="shared" si="201"/>
        <v>0</v>
      </c>
      <c r="JF36" s="91">
        <f t="shared" si="147"/>
        <v>0</v>
      </c>
      <c r="JG36" s="91">
        <f t="shared" si="148"/>
        <v>0</v>
      </c>
      <c r="JH36" s="91">
        <f t="shared" si="149"/>
        <v>0</v>
      </c>
      <c r="JI36" s="91">
        <f t="shared" si="150"/>
        <v>0</v>
      </c>
      <c r="JJ36" s="91">
        <f t="shared" si="202"/>
        <v>0</v>
      </c>
      <c r="JL36" s="91">
        <f t="shared" si="151"/>
        <v>0</v>
      </c>
      <c r="JM36" s="91">
        <f t="shared" si="152"/>
        <v>0</v>
      </c>
      <c r="JN36" s="91">
        <f t="shared" si="153"/>
        <v>0</v>
      </c>
      <c r="JO36" s="91">
        <f t="shared" si="154"/>
        <v>0</v>
      </c>
      <c r="JP36" s="91">
        <f t="shared" si="155"/>
        <v>0</v>
      </c>
      <c r="JQ36" s="91">
        <f t="shared" si="156"/>
        <v>0</v>
      </c>
      <c r="JR36" s="91">
        <f t="shared" si="203"/>
        <v>0</v>
      </c>
    </row>
    <row r="37" spans="1:278" s="90" customFormat="1" x14ac:dyDescent="0.2">
      <c r="A37" s="132" t="s">
        <v>85</v>
      </c>
      <c r="D37" s="94"/>
      <c r="G37" s="90">
        <f t="shared" si="112"/>
        <v>0</v>
      </c>
      <c r="I37" s="94"/>
      <c r="M37" s="90">
        <f t="shared" si="113"/>
        <v>0</v>
      </c>
      <c r="S37" s="90">
        <f t="shared" si="114"/>
        <v>0</v>
      </c>
      <c r="T37" s="91">
        <f t="shared" si="157"/>
        <v>0</v>
      </c>
      <c r="U37" s="91">
        <f t="shared" si="158"/>
        <v>0</v>
      </c>
      <c r="V37" s="91">
        <f t="shared" si="159"/>
        <v>0</v>
      </c>
      <c r="W37" s="91">
        <f t="shared" si="160"/>
        <v>0</v>
      </c>
      <c r="X37" s="91">
        <f t="shared" si="161"/>
        <v>0</v>
      </c>
      <c r="Y37" s="91">
        <f t="shared" si="162"/>
        <v>0</v>
      </c>
      <c r="Z37" s="92"/>
      <c r="AE37" s="90">
        <f t="shared" si="115"/>
        <v>0</v>
      </c>
      <c r="AK37" s="90">
        <f t="shared" si="116"/>
        <v>0</v>
      </c>
      <c r="AQ37" s="90">
        <f t="shared" si="117"/>
        <v>0</v>
      </c>
      <c r="AW37" s="90">
        <f t="shared" si="118"/>
        <v>0</v>
      </c>
      <c r="BC37" s="90">
        <f t="shared" si="119"/>
        <v>0</v>
      </c>
      <c r="BD37" s="91">
        <f t="shared" si="163"/>
        <v>0</v>
      </c>
      <c r="BE37" s="91">
        <f t="shared" si="120"/>
        <v>0</v>
      </c>
      <c r="BF37" s="91">
        <f t="shared" si="121"/>
        <v>0</v>
      </c>
      <c r="BG37" s="91">
        <f t="shared" si="122"/>
        <v>0</v>
      </c>
      <c r="BH37" s="91">
        <f t="shared" si="123"/>
        <v>0</v>
      </c>
      <c r="BI37" s="91">
        <f t="shared" si="164"/>
        <v>0</v>
      </c>
      <c r="BJ37" s="92"/>
      <c r="BO37" s="90">
        <f t="shared" si="165"/>
        <v>0</v>
      </c>
      <c r="BU37" s="90">
        <f t="shared" si="166"/>
        <v>0</v>
      </c>
      <c r="CA37" s="90">
        <f t="shared" si="167"/>
        <v>0</v>
      </c>
      <c r="CB37" s="91">
        <f t="shared" si="168"/>
        <v>0</v>
      </c>
      <c r="CC37" s="91">
        <f t="shared" si="124"/>
        <v>0</v>
      </c>
      <c r="CD37" s="91">
        <f t="shared" si="125"/>
        <v>0</v>
      </c>
      <c r="CE37" s="91">
        <f t="shared" si="126"/>
        <v>0</v>
      </c>
      <c r="CF37" s="91">
        <f t="shared" si="127"/>
        <v>0</v>
      </c>
      <c r="CG37" s="91">
        <f t="shared" si="169"/>
        <v>0</v>
      </c>
      <c r="CH37" s="92"/>
      <c r="CN37" s="90">
        <f t="shared" si="170"/>
        <v>0</v>
      </c>
      <c r="CU37" s="90">
        <f t="shared" si="171"/>
        <v>0</v>
      </c>
      <c r="DB37" s="90">
        <f t="shared" si="172"/>
        <v>0</v>
      </c>
      <c r="DI37" s="90">
        <f t="shared" si="173"/>
        <v>0</v>
      </c>
      <c r="DJ37" s="91">
        <f t="shared" si="174"/>
        <v>0</v>
      </c>
      <c r="DK37" s="91">
        <f t="shared" si="128"/>
        <v>0</v>
      </c>
      <c r="DL37" s="91">
        <f t="shared" si="129"/>
        <v>0</v>
      </c>
      <c r="DM37" s="91">
        <f t="shared" si="130"/>
        <v>0</v>
      </c>
      <c r="DN37" s="91">
        <f t="shared" si="131"/>
        <v>0</v>
      </c>
      <c r="DO37" s="91">
        <f t="shared" si="175"/>
        <v>0</v>
      </c>
      <c r="DP37" s="91">
        <f t="shared" si="176"/>
        <v>0</v>
      </c>
      <c r="DQ37" s="92"/>
      <c r="DV37" s="90">
        <f t="shared" si="177"/>
        <v>0</v>
      </c>
      <c r="EB37" s="90">
        <f t="shared" si="178"/>
        <v>0</v>
      </c>
      <c r="EH37" s="90">
        <f t="shared" si="179"/>
        <v>0</v>
      </c>
      <c r="EN37" s="90">
        <f t="shared" si="180"/>
        <v>0</v>
      </c>
      <c r="ET37" s="90">
        <f t="shared" si="181"/>
        <v>0</v>
      </c>
      <c r="EZ37" s="90">
        <f t="shared" si="182"/>
        <v>0</v>
      </c>
      <c r="FF37" s="90">
        <f t="shared" si="183"/>
        <v>0</v>
      </c>
      <c r="FG37" s="91">
        <f t="shared" si="184"/>
        <v>0</v>
      </c>
      <c r="FH37" s="91">
        <f t="shared" si="132"/>
        <v>0</v>
      </c>
      <c r="FI37" s="91">
        <f t="shared" si="133"/>
        <v>0</v>
      </c>
      <c r="FJ37" s="91">
        <f t="shared" si="134"/>
        <v>0</v>
      </c>
      <c r="FK37" s="91">
        <f t="shared" si="135"/>
        <v>0</v>
      </c>
      <c r="FL37" s="91">
        <f t="shared" si="185"/>
        <v>0</v>
      </c>
      <c r="FR37" s="90">
        <f t="shared" si="136"/>
        <v>0</v>
      </c>
      <c r="FX37" s="90">
        <f t="shared" si="137"/>
        <v>0</v>
      </c>
      <c r="GD37" s="90">
        <f t="shared" si="138"/>
        <v>0</v>
      </c>
      <c r="GJ37" s="90">
        <f t="shared" si="186"/>
        <v>0</v>
      </c>
      <c r="GP37" s="90">
        <f t="shared" si="187"/>
        <v>0</v>
      </c>
      <c r="GV37" s="90">
        <f t="shared" si="139"/>
        <v>0</v>
      </c>
      <c r="HB37" s="90">
        <f t="shared" si="188"/>
        <v>0</v>
      </c>
      <c r="HH37" s="90">
        <f t="shared" si="189"/>
        <v>0</v>
      </c>
      <c r="HI37" s="91">
        <f t="shared" si="190"/>
        <v>0</v>
      </c>
      <c r="HJ37" s="91">
        <f t="shared" si="191"/>
        <v>0</v>
      </c>
      <c r="HK37" s="91">
        <f t="shared" si="192"/>
        <v>0</v>
      </c>
      <c r="HL37" s="91">
        <f t="shared" si="193"/>
        <v>0</v>
      </c>
      <c r="HM37" s="91">
        <f t="shared" si="194"/>
        <v>0</v>
      </c>
      <c r="HN37" s="91">
        <f t="shared" si="195"/>
        <v>0</v>
      </c>
      <c r="HT37" s="90">
        <f t="shared" si="140"/>
        <v>0</v>
      </c>
      <c r="HZ37" s="90">
        <f t="shared" si="196"/>
        <v>0</v>
      </c>
      <c r="IF37" s="90">
        <f t="shared" si="197"/>
        <v>0</v>
      </c>
      <c r="IG37" s="91">
        <f t="shared" si="141"/>
        <v>0</v>
      </c>
      <c r="IH37" s="91">
        <f t="shared" si="142"/>
        <v>0</v>
      </c>
      <c r="II37" s="91">
        <f t="shared" si="143"/>
        <v>0</v>
      </c>
      <c r="IJ37" s="91">
        <f t="shared" si="144"/>
        <v>0</v>
      </c>
      <c r="IK37" s="91">
        <f t="shared" si="145"/>
        <v>0</v>
      </c>
      <c r="IL37" s="91">
        <f t="shared" si="198"/>
        <v>0</v>
      </c>
      <c r="IM37" s="92"/>
      <c r="IR37" s="90">
        <f t="shared" si="146"/>
        <v>0</v>
      </c>
      <c r="IX37" s="90">
        <f t="shared" si="199"/>
        <v>0</v>
      </c>
      <c r="JD37" s="90">
        <f t="shared" si="200"/>
        <v>0</v>
      </c>
      <c r="JE37" s="91">
        <f t="shared" si="201"/>
        <v>0</v>
      </c>
      <c r="JF37" s="91">
        <f t="shared" si="147"/>
        <v>0</v>
      </c>
      <c r="JG37" s="91">
        <f t="shared" si="148"/>
        <v>0</v>
      </c>
      <c r="JH37" s="91">
        <f t="shared" si="149"/>
        <v>0</v>
      </c>
      <c r="JI37" s="91">
        <f t="shared" si="150"/>
        <v>0</v>
      </c>
      <c r="JJ37" s="91">
        <f t="shared" si="202"/>
        <v>0</v>
      </c>
      <c r="JL37" s="91">
        <f t="shared" si="151"/>
        <v>0</v>
      </c>
      <c r="JM37" s="91">
        <f t="shared" si="152"/>
        <v>0</v>
      </c>
      <c r="JN37" s="91">
        <f t="shared" si="153"/>
        <v>0</v>
      </c>
      <c r="JO37" s="91">
        <f t="shared" si="154"/>
        <v>0</v>
      </c>
      <c r="JP37" s="91">
        <f t="shared" si="155"/>
        <v>0</v>
      </c>
      <c r="JQ37" s="91">
        <f t="shared" si="156"/>
        <v>0</v>
      </c>
      <c r="JR37" s="91">
        <f t="shared" si="203"/>
        <v>0</v>
      </c>
    </row>
    <row r="38" spans="1:278" s="90" customFormat="1" x14ac:dyDescent="0.2">
      <c r="A38" s="132" t="s">
        <v>25</v>
      </c>
      <c r="G38" s="90">
        <f t="shared" si="112"/>
        <v>0</v>
      </c>
      <c r="M38" s="90">
        <f t="shared" si="113"/>
        <v>0</v>
      </c>
      <c r="S38" s="90">
        <f t="shared" si="114"/>
        <v>0</v>
      </c>
      <c r="T38" s="91">
        <f t="shared" si="157"/>
        <v>0</v>
      </c>
      <c r="U38" s="91">
        <f t="shared" si="158"/>
        <v>0</v>
      </c>
      <c r="V38" s="91">
        <f t="shared" si="159"/>
        <v>0</v>
      </c>
      <c r="W38" s="91">
        <f t="shared" si="160"/>
        <v>0</v>
      </c>
      <c r="X38" s="91">
        <f t="shared" si="161"/>
        <v>0</v>
      </c>
      <c r="Y38" s="91">
        <f t="shared" si="162"/>
        <v>0</v>
      </c>
      <c r="Z38" s="92"/>
      <c r="AE38" s="90">
        <f t="shared" si="115"/>
        <v>0</v>
      </c>
      <c r="AK38" s="90">
        <f t="shared" si="116"/>
        <v>0</v>
      </c>
      <c r="AQ38" s="90">
        <f t="shared" si="117"/>
        <v>0</v>
      </c>
      <c r="AW38" s="90">
        <f t="shared" si="118"/>
        <v>0</v>
      </c>
      <c r="BC38" s="90">
        <f t="shared" si="119"/>
        <v>0</v>
      </c>
      <c r="BD38" s="91">
        <f t="shared" si="163"/>
        <v>0</v>
      </c>
      <c r="BE38" s="91">
        <f t="shared" si="120"/>
        <v>0</v>
      </c>
      <c r="BF38" s="91">
        <f t="shared" si="121"/>
        <v>0</v>
      </c>
      <c r="BG38" s="91">
        <f t="shared" si="122"/>
        <v>0</v>
      </c>
      <c r="BH38" s="91">
        <f t="shared" si="123"/>
        <v>0</v>
      </c>
      <c r="BI38" s="91">
        <f t="shared" si="164"/>
        <v>0</v>
      </c>
      <c r="BJ38" s="92"/>
      <c r="BO38" s="90">
        <f t="shared" si="165"/>
        <v>0</v>
      </c>
      <c r="BU38" s="90">
        <f t="shared" si="166"/>
        <v>0</v>
      </c>
      <c r="CA38" s="90">
        <f t="shared" si="167"/>
        <v>0</v>
      </c>
      <c r="CB38" s="91">
        <f t="shared" si="168"/>
        <v>0</v>
      </c>
      <c r="CC38" s="91">
        <f t="shared" si="124"/>
        <v>0</v>
      </c>
      <c r="CD38" s="91">
        <f t="shared" si="125"/>
        <v>0</v>
      </c>
      <c r="CE38" s="91">
        <f t="shared" si="126"/>
        <v>0</v>
      </c>
      <c r="CF38" s="91">
        <f t="shared" si="127"/>
        <v>0</v>
      </c>
      <c r="CG38" s="91">
        <f t="shared" si="169"/>
        <v>0</v>
      </c>
      <c r="CH38" s="92"/>
      <c r="CN38" s="90">
        <f t="shared" si="170"/>
        <v>0</v>
      </c>
      <c r="CU38" s="90">
        <f t="shared" si="171"/>
        <v>0</v>
      </c>
      <c r="DB38" s="90">
        <f t="shared" si="172"/>
        <v>0</v>
      </c>
      <c r="DI38" s="90">
        <f t="shared" si="173"/>
        <v>0</v>
      </c>
      <c r="DJ38" s="91">
        <f t="shared" si="174"/>
        <v>0</v>
      </c>
      <c r="DK38" s="91">
        <f t="shared" si="128"/>
        <v>0</v>
      </c>
      <c r="DL38" s="91">
        <f t="shared" si="129"/>
        <v>0</v>
      </c>
      <c r="DM38" s="91">
        <f t="shared" si="130"/>
        <v>0</v>
      </c>
      <c r="DN38" s="91">
        <f t="shared" si="131"/>
        <v>0</v>
      </c>
      <c r="DO38" s="91">
        <f t="shared" si="175"/>
        <v>0</v>
      </c>
      <c r="DP38" s="91">
        <f t="shared" si="176"/>
        <v>0</v>
      </c>
      <c r="DQ38" s="92"/>
      <c r="DV38" s="90">
        <f t="shared" si="177"/>
        <v>0</v>
      </c>
      <c r="EB38" s="90">
        <f t="shared" si="178"/>
        <v>0</v>
      </c>
      <c r="EH38" s="90">
        <f t="shared" si="179"/>
        <v>0</v>
      </c>
      <c r="EL38" s="119"/>
      <c r="EN38" s="90">
        <f t="shared" si="180"/>
        <v>0</v>
      </c>
      <c r="ET38" s="90">
        <f t="shared" si="181"/>
        <v>0</v>
      </c>
      <c r="EZ38" s="90">
        <f t="shared" si="182"/>
        <v>0</v>
      </c>
      <c r="FD38" s="119"/>
      <c r="FF38" s="90">
        <f t="shared" si="183"/>
        <v>0</v>
      </c>
      <c r="FG38" s="91">
        <f t="shared" si="184"/>
        <v>0</v>
      </c>
      <c r="FH38" s="91">
        <f t="shared" si="132"/>
        <v>0</v>
      </c>
      <c r="FI38" s="91">
        <f t="shared" si="133"/>
        <v>0</v>
      </c>
      <c r="FJ38" s="91">
        <f t="shared" si="134"/>
        <v>0</v>
      </c>
      <c r="FK38" s="91">
        <f t="shared" si="135"/>
        <v>0</v>
      </c>
      <c r="FL38" s="91">
        <f t="shared" si="185"/>
        <v>0</v>
      </c>
      <c r="FR38" s="90">
        <f t="shared" si="136"/>
        <v>0</v>
      </c>
      <c r="FT38" s="119"/>
      <c r="FX38" s="90">
        <f t="shared" si="137"/>
        <v>0</v>
      </c>
      <c r="GD38" s="90">
        <f t="shared" si="138"/>
        <v>0</v>
      </c>
      <c r="GJ38" s="90">
        <f t="shared" si="186"/>
        <v>0</v>
      </c>
      <c r="GP38" s="90">
        <f t="shared" si="187"/>
        <v>0</v>
      </c>
      <c r="GV38" s="90">
        <f t="shared" si="139"/>
        <v>0</v>
      </c>
      <c r="HB38" s="90">
        <f t="shared" si="188"/>
        <v>0</v>
      </c>
      <c r="HE38" s="90">
        <v>3513.7426889129001</v>
      </c>
      <c r="HF38" s="90">
        <v>2632.7213166300003</v>
      </c>
      <c r="HH38" s="90">
        <f t="shared" si="189"/>
        <v>6146.4640055429008</v>
      </c>
      <c r="HI38" s="91">
        <f t="shared" si="190"/>
        <v>0</v>
      </c>
      <c r="HJ38" s="91">
        <f t="shared" si="191"/>
        <v>0</v>
      </c>
      <c r="HK38" s="91">
        <f t="shared" si="192"/>
        <v>3513.7426889129001</v>
      </c>
      <c r="HL38" s="91">
        <f t="shared" si="193"/>
        <v>2632.7213166300003</v>
      </c>
      <c r="HM38" s="91">
        <f t="shared" si="194"/>
        <v>0</v>
      </c>
      <c r="HN38" s="91">
        <f t="shared" si="195"/>
        <v>6146.4640055429008</v>
      </c>
      <c r="HT38" s="90">
        <f t="shared" si="140"/>
        <v>0</v>
      </c>
      <c r="HZ38" s="90">
        <f t="shared" si="196"/>
        <v>0</v>
      </c>
      <c r="IF38" s="90">
        <f t="shared" si="197"/>
        <v>0</v>
      </c>
      <c r="IG38" s="91">
        <f t="shared" si="141"/>
        <v>0</v>
      </c>
      <c r="IH38" s="91">
        <f t="shared" si="142"/>
        <v>0</v>
      </c>
      <c r="II38" s="91">
        <f t="shared" si="143"/>
        <v>0</v>
      </c>
      <c r="IJ38" s="91">
        <f t="shared" si="144"/>
        <v>0</v>
      </c>
      <c r="IK38" s="91">
        <f t="shared" si="145"/>
        <v>0</v>
      </c>
      <c r="IL38" s="91">
        <f t="shared" si="198"/>
        <v>0</v>
      </c>
      <c r="IM38" s="92"/>
      <c r="IR38" s="90">
        <f t="shared" si="146"/>
        <v>0</v>
      </c>
      <c r="IX38" s="90">
        <f t="shared" si="199"/>
        <v>0</v>
      </c>
      <c r="JD38" s="90">
        <f t="shared" si="200"/>
        <v>0</v>
      </c>
      <c r="JE38" s="91">
        <f t="shared" si="201"/>
        <v>0</v>
      </c>
      <c r="JF38" s="91">
        <f t="shared" si="147"/>
        <v>0</v>
      </c>
      <c r="JG38" s="91">
        <f t="shared" si="148"/>
        <v>0</v>
      </c>
      <c r="JH38" s="91">
        <f t="shared" si="149"/>
        <v>0</v>
      </c>
      <c r="JI38" s="91">
        <f t="shared" si="150"/>
        <v>0</v>
      </c>
      <c r="JJ38" s="91">
        <f t="shared" si="202"/>
        <v>0</v>
      </c>
      <c r="JL38" s="91">
        <f t="shared" si="151"/>
        <v>0</v>
      </c>
      <c r="JM38" s="91">
        <f t="shared" si="152"/>
        <v>0</v>
      </c>
      <c r="JN38" s="91">
        <f t="shared" si="153"/>
        <v>3513.7426889129001</v>
      </c>
      <c r="JO38" s="91">
        <f t="shared" si="154"/>
        <v>2632.7213166300003</v>
      </c>
      <c r="JP38" s="91">
        <f t="shared" si="155"/>
        <v>0</v>
      </c>
      <c r="JQ38" s="91">
        <f t="shared" si="156"/>
        <v>0</v>
      </c>
      <c r="JR38" s="91">
        <f t="shared" si="203"/>
        <v>6146.4640055429008</v>
      </c>
    </row>
    <row r="39" spans="1:278" s="90" customFormat="1" x14ac:dyDescent="0.2">
      <c r="A39" s="132" t="s">
        <v>60</v>
      </c>
      <c r="G39" s="90">
        <f t="shared" si="112"/>
        <v>0</v>
      </c>
      <c r="M39" s="90">
        <f t="shared" si="113"/>
        <v>0</v>
      </c>
      <c r="S39" s="90">
        <f t="shared" si="114"/>
        <v>0</v>
      </c>
      <c r="T39" s="91">
        <f t="shared" si="157"/>
        <v>0</v>
      </c>
      <c r="U39" s="91">
        <f t="shared" si="158"/>
        <v>0</v>
      </c>
      <c r="V39" s="91">
        <f t="shared" si="159"/>
        <v>0</v>
      </c>
      <c r="W39" s="91">
        <f t="shared" si="160"/>
        <v>0</v>
      </c>
      <c r="X39" s="91">
        <f t="shared" si="161"/>
        <v>0</v>
      </c>
      <c r="Y39" s="91">
        <f t="shared" si="162"/>
        <v>0</v>
      </c>
      <c r="Z39" s="92"/>
      <c r="AE39" s="90">
        <f t="shared" si="115"/>
        <v>0</v>
      </c>
      <c r="AK39" s="90">
        <f t="shared" si="116"/>
        <v>0</v>
      </c>
      <c r="AQ39" s="90">
        <f t="shared" si="117"/>
        <v>0</v>
      </c>
      <c r="AW39" s="90">
        <f t="shared" si="118"/>
        <v>0</v>
      </c>
      <c r="BC39" s="90">
        <f t="shared" si="119"/>
        <v>0</v>
      </c>
      <c r="BD39" s="91">
        <f t="shared" si="163"/>
        <v>0</v>
      </c>
      <c r="BE39" s="91">
        <f t="shared" si="120"/>
        <v>0</v>
      </c>
      <c r="BF39" s="91">
        <f t="shared" si="121"/>
        <v>0</v>
      </c>
      <c r="BG39" s="91">
        <f t="shared" si="122"/>
        <v>0</v>
      </c>
      <c r="BH39" s="91">
        <f t="shared" si="123"/>
        <v>0</v>
      </c>
      <c r="BI39" s="91">
        <f t="shared" si="164"/>
        <v>0</v>
      </c>
      <c r="BJ39" s="92"/>
      <c r="BO39" s="90">
        <f t="shared" si="165"/>
        <v>0</v>
      </c>
      <c r="BU39" s="90">
        <f t="shared" si="166"/>
        <v>0</v>
      </c>
      <c r="CA39" s="90">
        <f t="shared" si="167"/>
        <v>0</v>
      </c>
      <c r="CB39" s="91">
        <f t="shared" si="168"/>
        <v>0</v>
      </c>
      <c r="CC39" s="91">
        <f t="shared" si="124"/>
        <v>0</v>
      </c>
      <c r="CD39" s="91">
        <f t="shared" si="125"/>
        <v>0</v>
      </c>
      <c r="CE39" s="91">
        <f t="shared" si="126"/>
        <v>0</v>
      </c>
      <c r="CF39" s="91">
        <f t="shared" si="127"/>
        <v>0</v>
      </c>
      <c r="CG39" s="91">
        <f t="shared" si="169"/>
        <v>0</v>
      </c>
      <c r="CH39" s="92"/>
      <c r="CI39" s="90">
        <v>2.1931800781100002</v>
      </c>
      <c r="CJ39" s="90">
        <v>21.758264274459997</v>
      </c>
      <c r="CK39" s="90">
        <v>25.520029075990003</v>
      </c>
      <c r="CM39" s="90">
        <v>1970.4567977220197</v>
      </c>
      <c r="CN39" s="90">
        <f t="shared" si="170"/>
        <v>2019.9282711505798</v>
      </c>
      <c r="CP39" s="119">
        <v>27.3691469334</v>
      </c>
      <c r="CQ39" s="119">
        <v>10.519053899199999</v>
      </c>
      <c r="CR39" s="119"/>
      <c r="CT39" s="90">
        <v>86.335081088459987</v>
      </c>
      <c r="CU39" s="90">
        <f t="shared" si="171"/>
        <v>124.22328192105999</v>
      </c>
      <c r="CW39" s="119"/>
      <c r="CX39" s="119"/>
      <c r="CY39" s="119"/>
      <c r="DB39" s="90">
        <f t="shared" si="172"/>
        <v>0</v>
      </c>
      <c r="DD39" s="119"/>
      <c r="DE39" s="119"/>
      <c r="DF39" s="119"/>
      <c r="DI39" s="90">
        <f t="shared" si="173"/>
        <v>0</v>
      </c>
      <c r="DJ39" s="91">
        <f t="shared" si="174"/>
        <v>0</v>
      </c>
      <c r="DK39" s="91">
        <f t="shared" si="128"/>
        <v>29.56232701151</v>
      </c>
      <c r="DL39" s="91">
        <f t="shared" si="129"/>
        <v>32.277318173659992</v>
      </c>
      <c r="DM39" s="91">
        <f t="shared" si="130"/>
        <v>25.520029075990003</v>
      </c>
      <c r="DN39" s="91">
        <f t="shared" si="131"/>
        <v>0</v>
      </c>
      <c r="DO39" s="91">
        <f t="shared" si="175"/>
        <v>2056.7918788104798</v>
      </c>
      <c r="DP39" s="91">
        <f t="shared" si="176"/>
        <v>2144.1515530716397</v>
      </c>
      <c r="DQ39" s="92"/>
      <c r="DV39" s="90">
        <f t="shared" si="177"/>
        <v>0</v>
      </c>
      <c r="EB39" s="90">
        <f t="shared" si="178"/>
        <v>0</v>
      </c>
      <c r="EH39" s="90">
        <f t="shared" si="179"/>
        <v>0</v>
      </c>
      <c r="EN39" s="90">
        <f t="shared" si="180"/>
        <v>0</v>
      </c>
      <c r="ET39" s="90">
        <f t="shared" si="181"/>
        <v>0</v>
      </c>
      <c r="EZ39" s="90">
        <f t="shared" si="182"/>
        <v>0</v>
      </c>
      <c r="FF39" s="90">
        <f t="shared" si="183"/>
        <v>0</v>
      </c>
      <c r="FG39" s="91">
        <f t="shared" si="184"/>
        <v>0</v>
      </c>
      <c r="FH39" s="91">
        <f t="shared" si="132"/>
        <v>0</v>
      </c>
      <c r="FI39" s="91">
        <f t="shared" si="133"/>
        <v>0</v>
      </c>
      <c r="FJ39" s="91">
        <f t="shared" si="134"/>
        <v>0</v>
      </c>
      <c r="FK39" s="91">
        <f t="shared" si="135"/>
        <v>0</v>
      </c>
      <c r="FL39" s="91">
        <f t="shared" si="185"/>
        <v>0</v>
      </c>
      <c r="FR39" s="90">
        <f t="shared" si="136"/>
        <v>0</v>
      </c>
      <c r="FX39" s="90">
        <f t="shared" si="137"/>
        <v>0</v>
      </c>
      <c r="GD39" s="90">
        <f t="shared" si="138"/>
        <v>0</v>
      </c>
      <c r="GJ39" s="90">
        <f t="shared" si="186"/>
        <v>0</v>
      </c>
      <c r="GP39" s="90">
        <f t="shared" si="187"/>
        <v>0</v>
      </c>
      <c r="GV39" s="90">
        <f t="shared" si="139"/>
        <v>0</v>
      </c>
      <c r="GY39" s="119"/>
      <c r="HB39" s="90">
        <f t="shared" si="188"/>
        <v>0</v>
      </c>
      <c r="HH39" s="90">
        <f t="shared" si="189"/>
        <v>0</v>
      </c>
      <c r="HI39" s="91">
        <f t="shared" si="190"/>
        <v>0</v>
      </c>
      <c r="HJ39" s="91">
        <f t="shared" si="191"/>
        <v>0</v>
      </c>
      <c r="HK39" s="91">
        <f t="shared" si="192"/>
        <v>0</v>
      </c>
      <c r="HL39" s="91">
        <f t="shared" si="193"/>
        <v>0</v>
      </c>
      <c r="HM39" s="91">
        <f t="shared" si="194"/>
        <v>0</v>
      </c>
      <c r="HN39" s="91">
        <f t="shared" si="195"/>
        <v>0</v>
      </c>
      <c r="HQ39" s="119"/>
      <c r="HT39" s="90">
        <f t="shared" si="140"/>
        <v>0</v>
      </c>
      <c r="HW39" s="119"/>
      <c r="HZ39" s="90">
        <f t="shared" si="196"/>
        <v>0</v>
      </c>
      <c r="IF39" s="90">
        <f t="shared" si="197"/>
        <v>0</v>
      </c>
      <c r="IG39" s="91">
        <f t="shared" si="141"/>
        <v>0</v>
      </c>
      <c r="IH39" s="91">
        <f t="shared" si="142"/>
        <v>0</v>
      </c>
      <c r="II39" s="91">
        <f t="shared" si="143"/>
        <v>0</v>
      </c>
      <c r="IJ39" s="91">
        <f t="shared" si="144"/>
        <v>0</v>
      </c>
      <c r="IK39" s="91">
        <f t="shared" si="145"/>
        <v>0</v>
      </c>
      <c r="IL39" s="91">
        <f t="shared" si="198"/>
        <v>0</v>
      </c>
      <c r="IM39" s="92"/>
      <c r="IR39" s="90">
        <f t="shared" si="146"/>
        <v>0</v>
      </c>
      <c r="IU39" s="119"/>
      <c r="IX39" s="90">
        <f t="shared" si="199"/>
        <v>0</v>
      </c>
      <c r="JD39" s="90">
        <f t="shared" si="200"/>
        <v>0</v>
      </c>
      <c r="JE39" s="91">
        <f t="shared" si="201"/>
        <v>0</v>
      </c>
      <c r="JF39" s="91">
        <f t="shared" si="147"/>
        <v>0</v>
      </c>
      <c r="JG39" s="91">
        <f t="shared" si="148"/>
        <v>0</v>
      </c>
      <c r="JH39" s="91">
        <f t="shared" si="149"/>
        <v>0</v>
      </c>
      <c r="JI39" s="91">
        <f t="shared" si="150"/>
        <v>0</v>
      </c>
      <c r="JJ39" s="91">
        <f t="shared" si="202"/>
        <v>0</v>
      </c>
      <c r="JL39" s="91">
        <f t="shared" si="151"/>
        <v>0</v>
      </c>
      <c r="JM39" s="91">
        <f t="shared" si="152"/>
        <v>29.56232701151</v>
      </c>
      <c r="JN39" s="91">
        <f t="shared" si="153"/>
        <v>32.277318173659992</v>
      </c>
      <c r="JO39" s="91">
        <f t="shared" si="154"/>
        <v>25.520029075990003</v>
      </c>
      <c r="JP39" s="91">
        <f t="shared" si="155"/>
        <v>0</v>
      </c>
      <c r="JQ39" s="91">
        <f t="shared" si="156"/>
        <v>2056.7918788104798</v>
      </c>
      <c r="JR39" s="91">
        <f t="shared" si="203"/>
        <v>2144.1515530716397</v>
      </c>
    </row>
    <row r="40" spans="1:278" s="90" customFormat="1" x14ac:dyDescent="0.2">
      <c r="A40" s="132" t="s">
        <v>30</v>
      </c>
      <c r="C40" s="94"/>
      <c r="D40" s="94"/>
      <c r="E40" s="94"/>
      <c r="F40" s="94"/>
      <c r="G40" s="90">
        <f t="shared" si="112"/>
        <v>0</v>
      </c>
      <c r="I40" s="94"/>
      <c r="J40" s="94"/>
      <c r="L40" s="94"/>
      <c r="M40" s="90">
        <f t="shared" si="113"/>
        <v>0</v>
      </c>
      <c r="R40" s="94"/>
      <c r="S40" s="90">
        <f t="shared" si="114"/>
        <v>0</v>
      </c>
      <c r="T40" s="91">
        <f t="shared" si="157"/>
        <v>0</v>
      </c>
      <c r="U40" s="91">
        <f t="shared" si="158"/>
        <v>0</v>
      </c>
      <c r="V40" s="91">
        <f t="shared" si="159"/>
        <v>0</v>
      </c>
      <c r="W40" s="91">
        <f t="shared" si="160"/>
        <v>0</v>
      </c>
      <c r="X40" s="91">
        <f t="shared" si="161"/>
        <v>0</v>
      </c>
      <c r="Y40" s="91">
        <f t="shared" si="162"/>
        <v>0</v>
      </c>
      <c r="Z40" s="92"/>
      <c r="AD40" s="94"/>
      <c r="AE40" s="90">
        <f t="shared" si="115"/>
        <v>0</v>
      </c>
      <c r="AJ40" s="94"/>
      <c r="AK40" s="90">
        <f t="shared" si="116"/>
        <v>0</v>
      </c>
      <c r="AP40" s="94"/>
      <c r="AQ40" s="90">
        <f t="shared" si="117"/>
        <v>0</v>
      </c>
      <c r="AV40" s="94"/>
      <c r="AW40" s="90">
        <f t="shared" si="118"/>
        <v>0</v>
      </c>
      <c r="BB40" s="94"/>
      <c r="BC40" s="90">
        <f t="shared" si="119"/>
        <v>0</v>
      </c>
      <c r="BD40" s="91">
        <f t="shared" si="163"/>
        <v>0</v>
      </c>
      <c r="BE40" s="91">
        <f t="shared" si="120"/>
        <v>0</v>
      </c>
      <c r="BF40" s="91">
        <f t="shared" si="121"/>
        <v>0</v>
      </c>
      <c r="BG40" s="91">
        <f t="shared" si="122"/>
        <v>0</v>
      </c>
      <c r="BH40" s="91">
        <f t="shared" si="123"/>
        <v>0</v>
      </c>
      <c r="BI40" s="91">
        <f t="shared" si="164"/>
        <v>0</v>
      </c>
      <c r="BJ40" s="92"/>
      <c r="BN40" s="94"/>
      <c r="BO40" s="90">
        <f t="shared" si="165"/>
        <v>0</v>
      </c>
      <c r="BT40" s="94"/>
      <c r="BU40" s="90">
        <f t="shared" si="166"/>
        <v>0</v>
      </c>
      <c r="BZ40" s="94"/>
      <c r="CA40" s="90">
        <f t="shared" si="167"/>
        <v>0</v>
      </c>
      <c r="CB40" s="91">
        <f t="shared" si="168"/>
        <v>0</v>
      </c>
      <c r="CC40" s="91">
        <f t="shared" si="124"/>
        <v>0</v>
      </c>
      <c r="CD40" s="91">
        <f t="shared" si="125"/>
        <v>0</v>
      </c>
      <c r="CE40" s="91">
        <f t="shared" si="126"/>
        <v>0</v>
      </c>
      <c r="CF40" s="91">
        <f t="shared" si="127"/>
        <v>0</v>
      </c>
      <c r="CG40" s="91">
        <f t="shared" si="169"/>
        <v>0</v>
      </c>
      <c r="CH40" s="92"/>
      <c r="CL40" s="94"/>
      <c r="CM40" s="94"/>
      <c r="CN40" s="90">
        <f t="shared" si="170"/>
        <v>0</v>
      </c>
      <c r="CP40" s="119"/>
      <c r="CQ40" s="119"/>
      <c r="CS40" s="94"/>
      <c r="CT40" s="94"/>
      <c r="CU40" s="90">
        <f t="shared" si="171"/>
        <v>0</v>
      </c>
      <c r="CW40" s="119"/>
      <c r="CX40" s="119">
        <v>60.073673912629999</v>
      </c>
      <c r="CZ40" s="94"/>
      <c r="DA40" s="94"/>
      <c r="DB40" s="90">
        <f t="shared" si="172"/>
        <v>60.073673912629999</v>
      </c>
      <c r="DE40" s="90">
        <v>5.5091132945099996</v>
      </c>
      <c r="DF40" s="90">
        <v>36.631627639809999</v>
      </c>
      <c r="DG40" s="94"/>
      <c r="DH40" s="94"/>
      <c r="DI40" s="90">
        <f t="shared" si="173"/>
        <v>42.14074093432</v>
      </c>
      <c r="DJ40" s="91">
        <f t="shared" si="174"/>
        <v>0</v>
      </c>
      <c r="DK40" s="91">
        <f t="shared" si="128"/>
        <v>0</v>
      </c>
      <c r="DL40" s="91">
        <f t="shared" si="129"/>
        <v>65.582787207140001</v>
      </c>
      <c r="DM40" s="91">
        <f t="shared" si="130"/>
        <v>36.631627639809999</v>
      </c>
      <c r="DN40" s="91">
        <f t="shared" si="131"/>
        <v>0</v>
      </c>
      <c r="DO40" s="91">
        <f t="shared" si="175"/>
        <v>0</v>
      </c>
      <c r="DP40" s="91">
        <f t="shared" si="176"/>
        <v>102.21441484695001</v>
      </c>
      <c r="DQ40" s="92"/>
      <c r="DU40" s="94"/>
      <c r="DV40" s="90">
        <f t="shared" si="177"/>
        <v>0</v>
      </c>
      <c r="EA40" s="94"/>
      <c r="EB40" s="90">
        <f t="shared" si="178"/>
        <v>0</v>
      </c>
      <c r="EG40" s="94"/>
      <c r="EH40" s="90">
        <f t="shared" si="179"/>
        <v>0</v>
      </c>
      <c r="EM40" s="94"/>
      <c r="EN40" s="90">
        <f t="shared" si="180"/>
        <v>0</v>
      </c>
      <c r="ES40" s="94"/>
      <c r="ET40" s="90">
        <f t="shared" si="181"/>
        <v>0</v>
      </c>
      <c r="EY40" s="94"/>
      <c r="EZ40" s="90">
        <f t="shared" si="182"/>
        <v>0</v>
      </c>
      <c r="FE40" s="94"/>
      <c r="FF40" s="90">
        <f t="shared" si="183"/>
        <v>0</v>
      </c>
      <c r="FG40" s="91">
        <f t="shared" si="184"/>
        <v>0</v>
      </c>
      <c r="FH40" s="91">
        <f t="shared" si="132"/>
        <v>0</v>
      </c>
      <c r="FI40" s="91">
        <f t="shared" si="133"/>
        <v>0</v>
      </c>
      <c r="FJ40" s="91">
        <f t="shared" si="134"/>
        <v>0</v>
      </c>
      <c r="FK40" s="91">
        <f t="shared" si="135"/>
        <v>0</v>
      </c>
      <c r="FL40" s="91">
        <f t="shared" si="185"/>
        <v>0</v>
      </c>
      <c r="FR40" s="90">
        <f t="shared" si="136"/>
        <v>0</v>
      </c>
      <c r="FX40" s="90">
        <f t="shared" si="137"/>
        <v>0</v>
      </c>
      <c r="GD40" s="90">
        <f t="shared" si="138"/>
        <v>0</v>
      </c>
      <c r="GJ40" s="90">
        <f t="shared" si="186"/>
        <v>0</v>
      </c>
      <c r="GP40" s="90">
        <f t="shared" si="187"/>
        <v>0</v>
      </c>
      <c r="GV40" s="90">
        <f t="shared" si="139"/>
        <v>0</v>
      </c>
      <c r="HB40" s="90">
        <f t="shared" si="188"/>
        <v>0</v>
      </c>
      <c r="HH40" s="90">
        <f t="shared" si="189"/>
        <v>0</v>
      </c>
      <c r="HI40" s="91">
        <f t="shared" si="190"/>
        <v>0</v>
      </c>
      <c r="HJ40" s="91">
        <f t="shared" si="191"/>
        <v>0</v>
      </c>
      <c r="HK40" s="91">
        <f t="shared" si="192"/>
        <v>0</v>
      </c>
      <c r="HL40" s="91">
        <f t="shared" si="193"/>
        <v>0</v>
      </c>
      <c r="HM40" s="91">
        <f t="shared" si="194"/>
        <v>0</v>
      </c>
      <c r="HN40" s="91">
        <f t="shared" si="195"/>
        <v>0</v>
      </c>
      <c r="HT40" s="90">
        <f t="shared" si="140"/>
        <v>0</v>
      </c>
      <c r="HZ40" s="90">
        <f t="shared" si="196"/>
        <v>0</v>
      </c>
      <c r="IF40" s="90">
        <f t="shared" si="197"/>
        <v>0</v>
      </c>
      <c r="IG40" s="91">
        <f t="shared" si="141"/>
        <v>0</v>
      </c>
      <c r="IH40" s="91">
        <f t="shared" si="142"/>
        <v>0</v>
      </c>
      <c r="II40" s="91">
        <f t="shared" si="143"/>
        <v>0</v>
      </c>
      <c r="IJ40" s="91">
        <f t="shared" si="144"/>
        <v>0</v>
      </c>
      <c r="IK40" s="91">
        <f t="shared" si="145"/>
        <v>0</v>
      </c>
      <c r="IL40" s="91">
        <f t="shared" si="198"/>
        <v>0</v>
      </c>
      <c r="IM40" s="92"/>
      <c r="IR40" s="90">
        <f t="shared" si="146"/>
        <v>0</v>
      </c>
      <c r="IX40" s="90">
        <f t="shared" si="199"/>
        <v>0</v>
      </c>
      <c r="JD40" s="90">
        <f t="shared" si="200"/>
        <v>0</v>
      </c>
      <c r="JE40" s="91">
        <f t="shared" si="201"/>
        <v>0</v>
      </c>
      <c r="JF40" s="91">
        <f t="shared" si="147"/>
        <v>0</v>
      </c>
      <c r="JG40" s="91">
        <f t="shared" si="148"/>
        <v>0</v>
      </c>
      <c r="JH40" s="91">
        <f t="shared" si="149"/>
        <v>0</v>
      </c>
      <c r="JI40" s="91">
        <f t="shared" si="150"/>
        <v>0</v>
      </c>
      <c r="JJ40" s="91">
        <f t="shared" si="202"/>
        <v>0</v>
      </c>
      <c r="JL40" s="91">
        <f t="shared" si="151"/>
        <v>0</v>
      </c>
      <c r="JM40" s="91">
        <f t="shared" si="152"/>
        <v>0</v>
      </c>
      <c r="JN40" s="91">
        <f t="shared" si="153"/>
        <v>65.582787207140001</v>
      </c>
      <c r="JO40" s="91">
        <f t="shared" si="154"/>
        <v>36.631627639809999</v>
      </c>
      <c r="JP40" s="91">
        <f t="shared" si="155"/>
        <v>0</v>
      </c>
      <c r="JQ40" s="91">
        <f t="shared" si="156"/>
        <v>0</v>
      </c>
      <c r="JR40" s="91">
        <f t="shared" si="203"/>
        <v>102.21441484695001</v>
      </c>
    </row>
    <row r="41" spans="1:278" s="90" customFormat="1" x14ac:dyDescent="0.2">
      <c r="A41" s="132" t="s">
        <v>28</v>
      </c>
      <c r="B41" s="119"/>
      <c r="C41" s="119">
        <v>1366.9713828369995</v>
      </c>
      <c r="D41" s="119">
        <v>153.32850595040003</v>
      </c>
      <c r="E41" s="94"/>
      <c r="G41" s="90">
        <f t="shared" si="112"/>
        <v>1520.2998887873996</v>
      </c>
      <c r="I41" s="94">
        <v>49.209134284199997</v>
      </c>
      <c r="J41" s="90">
        <v>43.802533467999993</v>
      </c>
      <c r="M41" s="90">
        <f t="shared" si="113"/>
        <v>93.011667752199997</v>
      </c>
      <c r="S41" s="90">
        <f t="shared" si="114"/>
        <v>0</v>
      </c>
      <c r="T41" s="91">
        <f t="shared" si="157"/>
        <v>0</v>
      </c>
      <c r="U41" s="91">
        <f t="shared" si="158"/>
        <v>1416.1805171211995</v>
      </c>
      <c r="V41" s="91">
        <f t="shared" si="159"/>
        <v>197.13103941840001</v>
      </c>
      <c r="W41" s="91">
        <f t="shared" si="160"/>
        <v>0</v>
      </c>
      <c r="X41" s="91">
        <f t="shared" si="161"/>
        <v>0</v>
      </c>
      <c r="Y41" s="91">
        <f t="shared" si="162"/>
        <v>1613.3115565395995</v>
      </c>
      <c r="Z41" s="92"/>
      <c r="AE41" s="90">
        <f t="shared" si="115"/>
        <v>0</v>
      </c>
      <c r="AG41" s="119"/>
      <c r="AH41" s="94"/>
      <c r="AI41" s="94"/>
      <c r="AK41" s="90">
        <f t="shared" si="116"/>
        <v>0</v>
      </c>
      <c r="AM41" s="119"/>
      <c r="AN41" s="94"/>
      <c r="AO41" s="94"/>
      <c r="AQ41" s="90">
        <f t="shared" si="117"/>
        <v>0</v>
      </c>
      <c r="AW41" s="90">
        <f t="shared" si="118"/>
        <v>0</v>
      </c>
      <c r="BC41" s="90">
        <f t="shared" si="119"/>
        <v>0</v>
      </c>
      <c r="BD41" s="91">
        <f t="shared" si="163"/>
        <v>0</v>
      </c>
      <c r="BE41" s="91">
        <f t="shared" si="120"/>
        <v>0</v>
      </c>
      <c r="BF41" s="91">
        <f t="shared" si="121"/>
        <v>0</v>
      </c>
      <c r="BG41" s="91">
        <f t="shared" si="122"/>
        <v>0</v>
      </c>
      <c r="BH41" s="91">
        <f t="shared" si="123"/>
        <v>0</v>
      </c>
      <c r="BI41" s="91">
        <f t="shared" si="164"/>
        <v>0</v>
      </c>
      <c r="BJ41" s="92"/>
      <c r="BK41" s="119">
        <v>43230.279492544294</v>
      </c>
      <c r="BL41" s="119">
        <v>4874.3118817839995</v>
      </c>
      <c r="BO41" s="90">
        <f t="shared" si="165"/>
        <v>48104.591374328294</v>
      </c>
      <c r="BQ41" s="119">
        <v>829.62652467040004</v>
      </c>
      <c r="BU41" s="90">
        <f t="shared" si="166"/>
        <v>829.62652467040004</v>
      </c>
      <c r="BW41" s="119">
        <v>73108.012734586038</v>
      </c>
      <c r="BX41" s="119">
        <v>6508.8920251607387</v>
      </c>
      <c r="BY41" s="119"/>
      <c r="BZ41" s="119"/>
      <c r="CA41" s="90">
        <f t="shared" si="167"/>
        <v>79616.904759746772</v>
      </c>
      <c r="CB41" s="91">
        <f t="shared" si="168"/>
        <v>0</v>
      </c>
      <c r="CC41" s="91">
        <f t="shared" si="124"/>
        <v>117167.91875180072</v>
      </c>
      <c r="CD41" s="91">
        <f t="shared" si="125"/>
        <v>11383.203906944738</v>
      </c>
      <c r="CE41" s="91">
        <f t="shared" si="126"/>
        <v>0</v>
      </c>
      <c r="CF41" s="91">
        <f t="shared" si="127"/>
        <v>0</v>
      </c>
      <c r="CG41" s="91">
        <f t="shared" si="169"/>
        <v>128551.12265874546</v>
      </c>
      <c r="CH41" s="92"/>
      <c r="CI41" s="119">
        <v>25779.601056931591</v>
      </c>
      <c r="CJ41" s="90">
        <v>12297.906552652104</v>
      </c>
      <c r="CK41" s="90">
        <v>298.15428787569999</v>
      </c>
      <c r="CN41" s="90">
        <f t="shared" si="170"/>
        <v>38375.661897459402</v>
      </c>
      <c r="CP41" s="119">
        <v>15608.007593798977</v>
      </c>
      <c r="CQ41" s="119">
        <v>18370.926779765934</v>
      </c>
      <c r="CR41" s="119">
        <v>464.15693962759997</v>
      </c>
      <c r="CU41" s="90">
        <f t="shared" si="171"/>
        <v>34443.091313192512</v>
      </c>
      <c r="CW41" s="119">
        <v>58012.240014715477</v>
      </c>
      <c r="CX41" s="119">
        <v>33259.037530655383</v>
      </c>
      <c r="CY41" s="119">
        <v>523.64332916719991</v>
      </c>
      <c r="DB41" s="90">
        <f t="shared" si="172"/>
        <v>91794.92087453806</v>
      </c>
      <c r="DD41" s="119">
        <v>75988.581445603792</v>
      </c>
      <c r="DE41" s="119">
        <v>32837.666975275562</v>
      </c>
      <c r="DF41" s="119">
        <v>1336.0159592364598</v>
      </c>
      <c r="DI41" s="90">
        <f t="shared" si="173"/>
        <v>110162.26438011583</v>
      </c>
      <c r="DJ41" s="91">
        <f t="shared" si="174"/>
        <v>0</v>
      </c>
      <c r="DK41" s="91">
        <f t="shared" si="128"/>
        <v>175388.43011104985</v>
      </c>
      <c r="DL41" s="91">
        <f t="shared" si="129"/>
        <v>96765.537838348973</v>
      </c>
      <c r="DM41" s="91">
        <f t="shared" si="130"/>
        <v>2621.9705159069599</v>
      </c>
      <c r="DN41" s="91">
        <f t="shared" si="131"/>
        <v>0</v>
      </c>
      <c r="DO41" s="91">
        <f t="shared" si="175"/>
        <v>0</v>
      </c>
      <c r="DP41" s="91">
        <f t="shared" si="176"/>
        <v>274775.93846530578</v>
      </c>
      <c r="DQ41" s="92"/>
      <c r="DV41" s="90">
        <f t="shared" si="177"/>
        <v>0</v>
      </c>
      <c r="DX41" s="90">
        <v>20165.968125101266</v>
      </c>
      <c r="DY41" s="90">
        <v>15670.666921447688</v>
      </c>
      <c r="DZ41" s="90">
        <v>7227.6831731050006</v>
      </c>
      <c r="EB41" s="90">
        <f t="shared" si="178"/>
        <v>43064.318219653956</v>
      </c>
      <c r="ED41" s="90">
        <v>2604.9281543454204</v>
      </c>
      <c r="EE41" s="119">
        <v>4178.7959342798995</v>
      </c>
      <c r="EF41" s="90">
        <v>198.43340494</v>
      </c>
      <c r="EH41" s="90">
        <f t="shared" si="179"/>
        <v>6982.1574935653207</v>
      </c>
      <c r="EL41" s="90">
        <v>33.681942111399998</v>
      </c>
      <c r="EN41" s="90">
        <f t="shared" si="180"/>
        <v>33.681942111399998</v>
      </c>
      <c r="EQ41" s="119">
        <v>21.437076112300002</v>
      </c>
      <c r="ET41" s="90">
        <f t="shared" si="181"/>
        <v>21.437076112300002</v>
      </c>
      <c r="EW41" s="119"/>
      <c r="EZ41" s="90">
        <f t="shared" si="182"/>
        <v>0</v>
      </c>
      <c r="FB41" s="90">
        <v>674.94264401790008</v>
      </c>
      <c r="FC41" s="90">
        <v>912.22491969710018</v>
      </c>
      <c r="FD41" s="90">
        <v>115.6098445272</v>
      </c>
      <c r="FF41" s="90">
        <f t="shared" si="183"/>
        <v>1702.7774082422002</v>
      </c>
      <c r="FG41" s="91">
        <f t="shared" si="184"/>
        <v>0</v>
      </c>
      <c r="FH41" s="91">
        <f t="shared" si="132"/>
        <v>23445.838923464587</v>
      </c>
      <c r="FI41" s="91">
        <f t="shared" si="133"/>
        <v>20783.124851536984</v>
      </c>
      <c r="FJ41" s="91">
        <f t="shared" si="134"/>
        <v>7575.4083646836007</v>
      </c>
      <c r="FK41" s="91">
        <f t="shared" si="135"/>
        <v>0</v>
      </c>
      <c r="FL41" s="91">
        <f t="shared" si="185"/>
        <v>51804.372139685169</v>
      </c>
      <c r="FR41" s="90">
        <f t="shared" si="136"/>
        <v>0</v>
      </c>
      <c r="FX41" s="90">
        <f t="shared" si="137"/>
        <v>0</v>
      </c>
      <c r="GD41" s="90">
        <f t="shared" si="138"/>
        <v>0</v>
      </c>
      <c r="GJ41" s="90">
        <f t="shared" si="186"/>
        <v>0</v>
      </c>
      <c r="GP41" s="90">
        <f t="shared" si="187"/>
        <v>0</v>
      </c>
      <c r="GV41" s="90">
        <f t="shared" si="139"/>
        <v>0</v>
      </c>
      <c r="HB41" s="90">
        <f t="shared" si="188"/>
        <v>0</v>
      </c>
      <c r="HH41" s="90">
        <f t="shared" si="189"/>
        <v>0</v>
      </c>
      <c r="HI41" s="91">
        <f t="shared" si="190"/>
        <v>0</v>
      </c>
      <c r="HJ41" s="91">
        <f t="shared" si="191"/>
        <v>0</v>
      </c>
      <c r="HK41" s="91">
        <f t="shared" si="192"/>
        <v>0</v>
      </c>
      <c r="HL41" s="91">
        <f t="shared" si="193"/>
        <v>0</v>
      </c>
      <c r="HM41" s="91">
        <f t="shared" si="194"/>
        <v>0</v>
      </c>
      <c r="HN41" s="91">
        <f t="shared" si="195"/>
        <v>0</v>
      </c>
      <c r="HT41" s="90">
        <f t="shared" si="140"/>
        <v>0</v>
      </c>
      <c r="HZ41" s="90">
        <f t="shared" si="196"/>
        <v>0</v>
      </c>
      <c r="IF41" s="90">
        <f t="shared" si="197"/>
        <v>0</v>
      </c>
      <c r="IG41" s="91">
        <f t="shared" si="141"/>
        <v>0</v>
      </c>
      <c r="IH41" s="91">
        <f t="shared" si="142"/>
        <v>0</v>
      </c>
      <c r="II41" s="91">
        <f t="shared" si="143"/>
        <v>0</v>
      </c>
      <c r="IJ41" s="91">
        <f t="shared" si="144"/>
        <v>0</v>
      </c>
      <c r="IK41" s="91">
        <f t="shared" si="145"/>
        <v>0</v>
      </c>
      <c r="IL41" s="91">
        <f t="shared" si="198"/>
        <v>0</v>
      </c>
      <c r="IM41" s="92"/>
      <c r="IR41" s="90">
        <f t="shared" si="146"/>
        <v>0</v>
      </c>
      <c r="IX41" s="90">
        <f t="shared" si="199"/>
        <v>0</v>
      </c>
      <c r="JD41" s="90">
        <f t="shared" si="200"/>
        <v>0</v>
      </c>
      <c r="JE41" s="91">
        <f t="shared" si="201"/>
        <v>0</v>
      </c>
      <c r="JF41" s="91">
        <f t="shared" si="147"/>
        <v>0</v>
      </c>
      <c r="JG41" s="91">
        <f t="shared" si="148"/>
        <v>0</v>
      </c>
      <c r="JH41" s="91">
        <f t="shared" si="149"/>
        <v>0</v>
      </c>
      <c r="JI41" s="91">
        <f t="shared" si="150"/>
        <v>0</v>
      </c>
      <c r="JJ41" s="91">
        <f t="shared" si="202"/>
        <v>0</v>
      </c>
      <c r="JL41" s="91">
        <f t="shared" si="151"/>
        <v>0</v>
      </c>
      <c r="JM41" s="91">
        <f t="shared" si="152"/>
        <v>317418.36830343638</v>
      </c>
      <c r="JN41" s="91">
        <f t="shared" si="153"/>
        <v>129128.9976362491</v>
      </c>
      <c r="JO41" s="91">
        <f t="shared" si="154"/>
        <v>10197.378880590561</v>
      </c>
      <c r="JP41" s="91">
        <f t="shared" si="155"/>
        <v>0</v>
      </c>
      <c r="JQ41" s="91">
        <f t="shared" si="156"/>
        <v>0</v>
      </c>
      <c r="JR41" s="91">
        <f t="shared" si="203"/>
        <v>456744.74482027604</v>
      </c>
    </row>
    <row r="42" spans="1:278" s="90" customFormat="1" x14ac:dyDescent="0.2">
      <c r="A42" s="132" t="s">
        <v>72</v>
      </c>
      <c r="G42" s="90">
        <f t="shared" si="112"/>
        <v>0</v>
      </c>
      <c r="M42" s="90">
        <f t="shared" si="113"/>
        <v>0</v>
      </c>
      <c r="S42" s="90">
        <f t="shared" si="114"/>
        <v>0</v>
      </c>
      <c r="T42" s="91">
        <f t="shared" si="157"/>
        <v>0</v>
      </c>
      <c r="U42" s="91">
        <f t="shared" si="158"/>
        <v>0</v>
      </c>
      <c r="V42" s="91">
        <f t="shared" si="159"/>
        <v>0</v>
      </c>
      <c r="W42" s="91">
        <f t="shared" si="160"/>
        <v>0</v>
      </c>
      <c r="X42" s="91">
        <f t="shared" si="161"/>
        <v>0</v>
      </c>
      <c r="Y42" s="91">
        <f t="shared" si="162"/>
        <v>0</v>
      </c>
      <c r="Z42" s="92"/>
      <c r="AE42" s="90">
        <f t="shared" si="115"/>
        <v>0</v>
      </c>
      <c r="AK42" s="90">
        <f t="shared" si="116"/>
        <v>0</v>
      </c>
      <c r="AQ42" s="90">
        <f t="shared" si="117"/>
        <v>0</v>
      </c>
      <c r="AW42" s="90">
        <f t="shared" si="118"/>
        <v>0</v>
      </c>
      <c r="BC42" s="90">
        <f t="shared" si="119"/>
        <v>0</v>
      </c>
      <c r="BD42" s="91">
        <f t="shared" si="163"/>
        <v>0</v>
      </c>
      <c r="BE42" s="91">
        <f t="shared" si="120"/>
        <v>0</v>
      </c>
      <c r="BF42" s="91">
        <f t="shared" si="121"/>
        <v>0</v>
      </c>
      <c r="BG42" s="91">
        <f t="shared" si="122"/>
        <v>0</v>
      </c>
      <c r="BH42" s="91">
        <f t="shared" si="123"/>
        <v>0</v>
      </c>
      <c r="BI42" s="91">
        <f t="shared" si="164"/>
        <v>0</v>
      </c>
      <c r="BJ42" s="92"/>
      <c r="BO42" s="90">
        <f t="shared" si="165"/>
        <v>0</v>
      </c>
      <c r="BU42" s="90">
        <f t="shared" si="166"/>
        <v>0</v>
      </c>
      <c r="CA42" s="90">
        <f t="shared" si="167"/>
        <v>0</v>
      </c>
      <c r="CB42" s="91">
        <f t="shared" si="168"/>
        <v>0</v>
      </c>
      <c r="CC42" s="91">
        <f t="shared" si="124"/>
        <v>0</v>
      </c>
      <c r="CD42" s="91">
        <f t="shared" si="125"/>
        <v>0</v>
      </c>
      <c r="CE42" s="91">
        <f t="shared" si="126"/>
        <v>0</v>
      </c>
      <c r="CF42" s="91">
        <f t="shared" si="127"/>
        <v>0</v>
      </c>
      <c r="CG42" s="91">
        <f t="shared" si="169"/>
        <v>0</v>
      </c>
      <c r="CH42" s="92"/>
      <c r="CN42" s="90">
        <f t="shared" si="170"/>
        <v>0</v>
      </c>
      <c r="CU42" s="90">
        <f t="shared" si="171"/>
        <v>0</v>
      </c>
      <c r="DB42" s="90">
        <f t="shared" si="172"/>
        <v>0</v>
      </c>
      <c r="DI42" s="90">
        <f t="shared" si="173"/>
        <v>0</v>
      </c>
      <c r="DJ42" s="91">
        <f t="shared" si="174"/>
        <v>0</v>
      </c>
      <c r="DK42" s="91">
        <f t="shared" si="128"/>
        <v>0</v>
      </c>
      <c r="DL42" s="91">
        <f t="shared" si="129"/>
        <v>0</v>
      </c>
      <c r="DM42" s="91">
        <f t="shared" si="130"/>
        <v>0</v>
      </c>
      <c r="DN42" s="91">
        <f t="shared" si="131"/>
        <v>0</v>
      </c>
      <c r="DO42" s="91">
        <f t="shared" si="175"/>
        <v>0</v>
      </c>
      <c r="DP42" s="91">
        <f t="shared" si="176"/>
        <v>0</v>
      </c>
      <c r="DQ42" s="92"/>
      <c r="DV42" s="90">
        <f t="shared" si="177"/>
        <v>0</v>
      </c>
      <c r="EB42" s="90">
        <f t="shared" si="178"/>
        <v>0</v>
      </c>
      <c r="EH42" s="90">
        <f t="shared" si="179"/>
        <v>0</v>
      </c>
      <c r="EN42" s="90">
        <f t="shared" si="180"/>
        <v>0</v>
      </c>
      <c r="ET42" s="90">
        <f t="shared" si="181"/>
        <v>0</v>
      </c>
      <c r="EZ42" s="90">
        <f t="shared" si="182"/>
        <v>0</v>
      </c>
      <c r="FF42" s="90">
        <f t="shared" si="183"/>
        <v>0</v>
      </c>
      <c r="FG42" s="91">
        <f t="shared" si="184"/>
        <v>0</v>
      </c>
      <c r="FH42" s="91">
        <f t="shared" si="132"/>
        <v>0</v>
      </c>
      <c r="FI42" s="91">
        <f t="shared" si="133"/>
        <v>0</v>
      </c>
      <c r="FJ42" s="91">
        <f t="shared" si="134"/>
        <v>0</v>
      </c>
      <c r="FK42" s="91">
        <f t="shared" si="135"/>
        <v>0</v>
      </c>
      <c r="FL42" s="91">
        <f t="shared" si="185"/>
        <v>0</v>
      </c>
      <c r="FN42" s="94"/>
      <c r="FO42" s="94"/>
      <c r="FP42" s="94"/>
      <c r="FR42" s="90">
        <f t="shared" si="136"/>
        <v>0</v>
      </c>
      <c r="FX42" s="90">
        <f t="shared" si="137"/>
        <v>0</v>
      </c>
      <c r="GD42" s="90">
        <f t="shared" si="138"/>
        <v>0</v>
      </c>
      <c r="GJ42" s="90">
        <f t="shared" si="186"/>
        <v>0</v>
      </c>
      <c r="GP42" s="90">
        <f t="shared" si="187"/>
        <v>0</v>
      </c>
      <c r="GQ42" s="94"/>
      <c r="GR42" s="94"/>
      <c r="GS42" s="94"/>
      <c r="GV42" s="90">
        <f t="shared" si="139"/>
        <v>0</v>
      </c>
      <c r="GZ42" s="119"/>
      <c r="HB42" s="90">
        <f t="shared" si="188"/>
        <v>0</v>
      </c>
      <c r="HE42" s="94"/>
      <c r="HF42" s="94"/>
      <c r="HH42" s="90">
        <f t="shared" si="189"/>
        <v>0</v>
      </c>
      <c r="HI42" s="91">
        <f t="shared" si="190"/>
        <v>0</v>
      </c>
      <c r="HJ42" s="91">
        <f t="shared" si="191"/>
        <v>0</v>
      </c>
      <c r="HK42" s="91">
        <f t="shared" si="192"/>
        <v>0</v>
      </c>
      <c r="HL42" s="91">
        <f t="shared" si="193"/>
        <v>0</v>
      </c>
      <c r="HM42" s="91">
        <f t="shared" si="194"/>
        <v>0</v>
      </c>
      <c r="HN42" s="91">
        <f t="shared" si="195"/>
        <v>0</v>
      </c>
      <c r="HR42" s="119"/>
      <c r="HT42" s="90">
        <f t="shared" si="140"/>
        <v>0</v>
      </c>
      <c r="HX42" s="119"/>
      <c r="HZ42" s="90">
        <f t="shared" si="196"/>
        <v>0</v>
      </c>
      <c r="IC42" s="94"/>
      <c r="ID42" s="94"/>
      <c r="IF42" s="90">
        <f t="shared" si="197"/>
        <v>0</v>
      </c>
      <c r="IG42" s="91">
        <f t="shared" si="141"/>
        <v>0</v>
      </c>
      <c r="IH42" s="91">
        <f t="shared" si="142"/>
        <v>0</v>
      </c>
      <c r="II42" s="91">
        <f t="shared" si="143"/>
        <v>0</v>
      </c>
      <c r="IJ42" s="91">
        <f t="shared" si="144"/>
        <v>0</v>
      </c>
      <c r="IK42" s="91">
        <f t="shared" si="145"/>
        <v>0</v>
      </c>
      <c r="IL42" s="91">
        <f t="shared" si="198"/>
        <v>0</v>
      </c>
      <c r="IM42" s="127"/>
      <c r="IN42" s="94"/>
      <c r="IO42" s="94"/>
      <c r="IR42" s="90">
        <f t="shared" si="146"/>
        <v>0</v>
      </c>
      <c r="IU42" s="90">
        <v>575.09231163339996</v>
      </c>
      <c r="IV42" s="119"/>
      <c r="IX42" s="90">
        <f t="shared" si="199"/>
        <v>575.09231163339996</v>
      </c>
      <c r="JA42" s="94"/>
      <c r="JB42" s="94"/>
      <c r="JD42" s="90">
        <f t="shared" si="200"/>
        <v>0</v>
      </c>
      <c r="JE42" s="91">
        <f t="shared" si="201"/>
        <v>0</v>
      </c>
      <c r="JF42" s="91">
        <f t="shared" si="147"/>
        <v>0</v>
      </c>
      <c r="JG42" s="91">
        <f t="shared" si="148"/>
        <v>575.09231163339996</v>
      </c>
      <c r="JH42" s="91">
        <f t="shared" si="149"/>
        <v>0</v>
      </c>
      <c r="JI42" s="91">
        <f t="shared" si="150"/>
        <v>0</v>
      </c>
      <c r="JJ42" s="91">
        <f t="shared" si="202"/>
        <v>575.09231163339996</v>
      </c>
      <c r="JL42" s="91">
        <f t="shared" si="151"/>
        <v>0</v>
      </c>
      <c r="JM42" s="91">
        <f t="shared" si="152"/>
        <v>0</v>
      </c>
      <c r="JN42" s="91">
        <f t="shared" si="153"/>
        <v>575.09231163339996</v>
      </c>
      <c r="JO42" s="91">
        <f t="shared" si="154"/>
        <v>0</v>
      </c>
      <c r="JP42" s="91">
        <f t="shared" si="155"/>
        <v>0</v>
      </c>
      <c r="JQ42" s="91">
        <f t="shared" si="156"/>
        <v>0</v>
      </c>
      <c r="JR42" s="91">
        <f t="shared" si="203"/>
        <v>575.09231163339996</v>
      </c>
    </row>
    <row r="43" spans="1:278" s="90" customFormat="1" x14ac:dyDescent="0.2">
      <c r="A43" s="132" t="s">
        <v>64</v>
      </c>
      <c r="G43" s="90">
        <f t="shared" si="112"/>
        <v>0</v>
      </c>
      <c r="M43" s="90">
        <f t="shared" si="113"/>
        <v>0</v>
      </c>
      <c r="S43" s="90">
        <f t="shared" si="114"/>
        <v>0</v>
      </c>
      <c r="T43" s="91">
        <f t="shared" si="157"/>
        <v>0</v>
      </c>
      <c r="U43" s="91">
        <f t="shared" si="158"/>
        <v>0</v>
      </c>
      <c r="V43" s="91">
        <f t="shared" si="159"/>
        <v>0</v>
      </c>
      <c r="W43" s="91">
        <f t="shared" si="160"/>
        <v>0</v>
      </c>
      <c r="X43" s="91">
        <f t="shared" si="161"/>
        <v>0</v>
      </c>
      <c r="Y43" s="91">
        <f t="shared" si="162"/>
        <v>0</v>
      </c>
      <c r="Z43" s="92"/>
      <c r="AE43" s="90">
        <f t="shared" si="115"/>
        <v>0</v>
      </c>
      <c r="AK43" s="90">
        <f t="shared" si="116"/>
        <v>0</v>
      </c>
      <c r="AQ43" s="90">
        <f t="shared" si="117"/>
        <v>0</v>
      </c>
      <c r="AW43" s="90">
        <f t="shared" si="118"/>
        <v>0</v>
      </c>
      <c r="BC43" s="90">
        <f t="shared" si="119"/>
        <v>0</v>
      </c>
      <c r="BD43" s="91">
        <f t="shared" si="163"/>
        <v>0</v>
      </c>
      <c r="BE43" s="91">
        <f t="shared" si="120"/>
        <v>0</v>
      </c>
      <c r="BF43" s="91">
        <f t="shared" si="121"/>
        <v>0</v>
      </c>
      <c r="BG43" s="91">
        <f t="shared" si="122"/>
        <v>0</v>
      </c>
      <c r="BH43" s="91">
        <f t="shared" si="123"/>
        <v>0</v>
      </c>
      <c r="BI43" s="91">
        <f t="shared" si="164"/>
        <v>0</v>
      </c>
      <c r="BJ43" s="92"/>
      <c r="BO43" s="90">
        <f t="shared" si="165"/>
        <v>0</v>
      </c>
      <c r="BU43" s="90">
        <f t="shared" si="166"/>
        <v>0</v>
      </c>
      <c r="CA43" s="90">
        <f t="shared" si="167"/>
        <v>0</v>
      </c>
      <c r="CB43" s="91">
        <f t="shared" si="168"/>
        <v>0</v>
      </c>
      <c r="CC43" s="91">
        <f t="shared" si="124"/>
        <v>0</v>
      </c>
      <c r="CD43" s="91">
        <f t="shared" si="125"/>
        <v>0</v>
      </c>
      <c r="CE43" s="91">
        <f t="shared" si="126"/>
        <v>0</v>
      </c>
      <c r="CF43" s="91">
        <f t="shared" si="127"/>
        <v>0</v>
      </c>
      <c r="CG43" s="91">
        <f t="shared" si="169"/>
        <v>0</v>
      </c>
      <c r="CH43" s="92"/>
      <c r="CN43" s="90">
        <f t="shared" si="170"/>
        <v>0</v>
      </c>
      <c r="CU43" s="90">
        <f t="shared" si="171"/>
        <v>0</v>
      </c>
      <c r="DB43" s="90">
        <f t="shared" si="172"/>
        <v>0</v>
      </c>
      <c r="DI43" s="90">
        <f t="shared" si="173"/>
        <v>0</v>
      </c>
      <c r="DJ43" s="91">
        <f t="shared" si="174"/>
        <v>0</v>
      </c>
      <c r="DK43" s="91">
        <f t="shared" si="128"/>
        <v>0</v>
      </c>
      <c r="DL43" s="91">
        <f t="shared" si="129"/>
        <v>0</v>
      </c>
      <c r="DM43" s="91">
        <f t="shared" si="130"/>
        <v>0</v>
      </c>
      <c r="DN43" s="91">
        <f t="shared" si="131"/>
        <v>0</v>
      </c>
      <c r="DO43" s="91">
        <f t="shared" si="175"/>
        <v>0</v>
      </c>
      <c r="DP43" s="91">
        <f t="shared" si="176"/>
        <v>0</v>
      </c>
      <c r="DQ43" s="92"/>
      <c r="DV43" s="90">
        <f t="shared" si="177"/>
        <v>0</v>
      </c>
      <c r="EB43" s="90">
        <f t="shared" si="178"/>
        <v>0</v>
      </c>
      <c r="EH43" s="90">
        <f t="shared" si="179"/>
        <v>0</v>
      </c>
      <c r="EI43" s="119"/>
      <c r="EJ43" s="119"/>
      <c r="EN43" s="90">
        <f t="shared" si="180"/>
        <v>0</v>
      </c>
      <c r="ET43" s="90">
        <f t="shared" si="181"/>
        <v>0</v>
      </c>
      <c r="EZ43" s="90">
        <f t="shared" si="182"/>
        <v>0</v>
      </c>
      <c r="FA43" s="119"/>
      <c r="FB43" s="119"/>
      <c r="FF43" s="90">
        <f t="shared" si="183"/>
        <v>0</v>
      </c>
      <c r="FG43" s="91">
        <f t="shared" si="184"/>
        <v>0</v>
      </c>
      <c r="FH43" s="91">
        <f t="shared" si="132"/>
        <v>0</v>
      </c>
      <c r="FI43" s="91">
        <f t="shared" si="133"/>
        <v>0</v>
      </c>
      <c r="FJ43" s="91">
        <f t="shared" si="134"/>
        <v>0</v>
      </c>
      <c r="FK43" s="91">
        <f t="shared" si="135"/>
        <v>0</v>
      </c>
      <c r="FL43" s="91">
        <f t="shared" si="185"/>
        <v>0</v>
      </c>
      <c r="FR43" s="90">
        <f t="shared" si="136"/>
        <v>0</v>
      </c>
      <c r="FX43" s="90">
        <f t="shared" si="137"/>
        <v>0</v>
      </c>
      <c r="GD43" s="90">
        <f t="shared" si="138"/>
        <v>0</v>
      </c>
      <c r="GJ43" s="90">
        <f t="shared" si="186"/>
        <v>0</v>
      </c>
      <c r="GP43" s="90">
        <f t="shared" si="187"/>
        <v>0</v>
      </c>
      <c r="GV43" s="90">
        <f t="shared" si="139"/>
        <v>0</v>
      </c>
      <c r="HB43" s="90">
        <f t="shared" si="188"/>
        <v>0</v>
      </c>
      <c r="HH43" s="90">
        <f t="shared" si="189"/>
        <v>0</v>
      </c>
      <c r="HI43" s="91">
        <f t="shared" si="190"/>
        <v>0</v>
      </c>
      <c r="HJ43" s="91">
        <f t="shared" si="191"/>
        <v>0</v>
      </c>
      <c r="HK43" s="91">
        <f t="shared" si="192"/>
        <v>0</v>
      </c>
      <c r="HL43" s="91">
        <f t="shared" si="193"/>
        <v>0</v>
      </c>
      <c r="HM43" s="91">
        <f t="shared" si="194"/>
        <v>0</v>
      </c>
      <c r="HN43" s="91">
        <f t="shared" si="195"/>
        <v>0</v>
      </c>
      <c r="HT43" s="90">
        <f t="shared" si="140"/>
        <v>0</v>
      </c>
      <c r="HZ43" s="90">
        <f t="shared" si="196"/>
        <v>0</v>
      </c>
      <c r="IF43" s="90">
        <f t="shared" si="197"/>
        <v>0</v>
      </c>
      <c r="IG43" s="91">
        <f t="shared" si="141"/>
        <v>0</v>
      </c>
      <c r="IH43" s="91">
        <f t="shared" si="142"/>
        <v>0</v>
      </c>
      <c r="II43" s="91">
        <f t="shared" si="143"/>
        <v>0</v>
      </c>
      <c r="IJ43" s="91">
        <f t="shared" si="144"/>
        <v>0</v>
      </c>
      <c r="IK43" s="91">
        <f t="shared" si="145"/>
        <v>0</v>
      </c>
      <c r="IL43" s="91">
        <f t="shared" si="198"/>
        <v>0</v>
      </c>
      <c r="IM43" s="92"/>
      <c r="IR43" s="90">
        <f t="shared" si="146"/>
        <v>0</v>
      </c>
      <c r="IX43" s="90">
        <f t="shared" si="199"/>
        <v>0</v>
      </c>
      <c r="JD43" s="90">
        <f t="shared" si="200"/>
        <v>0</v>
      </c>
      <c r="JE43" s="91">
        <f t="shared" si="201"/>
        <v>0</v>
      </c>
      <c r="JF43" s="91">
        <f t="shared" si="147"/>
        <v>0</v>
      </c>
      <c r="JG43" s="91">
        <f t="shared" si="148"/>
        <v>0</v>
      </c>
      <c r="JH43" s="91">
        <f t="shared" si="149"/>
        <v>0</v>
      </c>
      <c r="JI43" s="91">
        <f t="shared" si="150"/>
        <v>0</v>
      </c>
      <c r="JJ43" s="91">
        <f t="shared" si="202"/>
        <v>0</v>
      </c>
      <c r="JL43" s="91">
        <f t="shared" si="151"/>
        <v>0</v>
      </c>
      <c r="JM43" s="91">
        <f t="shared" si="152"/>
        <v>0</v>
      </c>
      <c r="JN43" s="91">
        <f t="shared" si="153"/>
        <v>0</v>
      </c>
      <c r="JO43" s="91">
        <f t="shared" si="154"/>
        <v>0</v>
      </c>
      <c r="JP43" s="91">
        <f t="shared" si="155"/>
        <v>0</v>
      </c>
      <c r="JQ43" s="91">
        <f t="shared" si="156"/>
        <v>0</v>
      </c>
      <c r="JR43" s="91">
        <f t="shared" si="203"/>
        <v>0</v>
      </c>
    </row>
    <row r="44" spans="1:278" s="96" customFormat="1" x14ac:dyDescent="0.2">
      <c r="A44" s="133" t="s">
        <v>99</v>
      </c>
      <c r="G44" s="96">
        <f t="shared" si="112"/>
        <v>0</v>
      </c>
      <c r="M44" s="96">
        <f t="shared" si="113"/>
        <v>0</v>
      </c>
      <c r="S44" s="96">
        <f t="shared" si="114"/>
        <v>0</v>
      </c>
      <c r="T44" s="97">
        <f t="shared" si="157"/>
        <v>0</v>
      </c>
      <c r="U44" s="97">
        <f t="shared" si="158"/>
        <v>0</v>
      </c>
      <c r="V44" s="97">
        <f t="shared" si="159"/>
        <v>0</v>
      </c>
      <c r="W44" s="97">
        <f t="shared" si="160"/>
        <v>0</v>
      </c>
      <c r="X44" s="97">
        <f t="shared" si="161"/>
        <v>0</v>
      </c>
      <c r="Y44" s="97">
        <f t="shared" si="162"/>
        <v>0</v>
      </c>
      <c r="Z44" s="98"/>
      <c r="AE44" s="96">
        <f t="shared" si="115"/>
        <v>0</v>
      </c>
      <c r="AK44" s="96">
        <f t="shared" si="116"/>
        <v>0</v>
      </c>
      <c r="AQ44" s="96">
        <f t="shared" si="117"/>
        <v>0</v>
      </c>
      <c r="AW44" s="96">
        <f t="shared" si="118"/>
        <v>0</v>
      </c>
      <c r="BC44" s="96">
        <f t="shared" si="119"/>
        <v>0</v>
      </c>
      <c r="BD44" s="97">
        <f t="shared" si="163"/>
        <v>0</v>
      </c>
      <c r="BE44" s="97">
        <f t="shared" si="120"/>
        <v>0</v>
      </c>
      <c r="BF44" s="97">
        <f t="shared" si="121"/>
        <v>0</v>
      </c>
      <c r="BG44" s="97">
        <f t="shared" si="122"/>
        <v>0</v>
      </c>
      <c r="BH44" s="97">
        <f t="shared" si="123"/>
        <v>0</v>
      </c>
      <c r="BI44" s="97">
        <f t="shared" si="164"/>
        <v>0</v>
      </c>
      <c r="BJ44" s="98"/>
      <c r="BO44" s="96">
        <f t="shared" si="165"/>
        <v>0</v>
      </c>
      <c r="BU44" s="96">
        <f t="shared" si="166"/>
        <v>0</v>
      </c>
      <c r="CA44" s="96">
        <f t="shared" si="167"/>
        <v>0</v>
      </c>
      <c r="CB44" s="97">
        <f t="shared" si="168"/>
        <v>0</v>
      </c>
      <c r="CC44" s="97">
        <f t="shared" si="124"/>
        <v>0</v>
      </c>
      <c r="CD44" s="97">
        <f t="shared" si="125"/>
        <v>0</v>
      </c>
      <c r="CE44" s="97">
        <f t="shared" si="126"/>
        <v>0</v>
      </c>
      <c r="CF44" s="97">
        <f t="shared" si="127"/>
        <v>0</v>
      </c>
      <c r="CG44" s="97">
        <f t="shared" si="169"/>
        <v>0</v>
      </c>
      <c r="CH44" s="98"/>
      <c r="CN44" s="96">
        <f t="shared" si="170"/>
        <v>0</v>
      </c>
      <c r="CU44" s="96">
        <f t="shared" si="171"/>
        <v>0</v>
      </c>
      <c r="DB44" s="96">
        <f t="shared" si="172"/>
        <v>0</v>
      </c>
      <c r="DI44" s="96">
        <f t="shared" si="173"/>
        <v>0</v>
      </c>
      <c r="DJ44" s="97">
        <f t="shared" si="174"/>
        <v>0</v>
      </c>
      <c r="DK44" s="97">
        <f t="shared" si="128"/>
        <v>0</v>
      </c>
      <c r="DL44" s="97">
        <f t="shared" si="129"/>
        <v>0</v>
      </c>
      <c r="DM44" s="97">
        <f t="shared" si="130"/>
        <v>0</v>
      </c>
      <c r="DN44" s="91">
        <f t="shared" si="131"/>
        <v>0</v>
      </c>
      <c r="DO44" s="91">
        <f t="shared" si="175"/>
        <v>0</v>
      </c>
      <c r="DP44" s="97">
        <f t="shared" si="176"/>
        <v>0</v>
      </c>
      <c r="DQ44" s="98"/>
      <c r="DV44" s="96">
        <f t="shared" si="177"/>
        <v>0</v>
      </c>
      <c r="EB44" s="96">
        <f t="shared" si="178"/>
        <v>0</v>
      </c>
      <c r="EH44" s="96">
        <f t="shared" si="179"/>
        <v>0</v>
      </c>
      <c r="EN44" s="96">
        <f t="shared" si="180"/>
        <v>0</v>
      </c>
      <c r="ET44" s="96">
        <f t="shared" si="181"/>
        <v>0</v>
      </c>
      <c r="EZ44" s="96">
        <f t="shared" si="182"/>
        <v>0</v>
      </c>
      <c r="FF44" s="96">
        <f t="shared" si="183"/>
        <v>0</v>
      </c>
      <c r="FG44" s="97">
        <f t="shared" si="184"/>
        <v>0</v>
      </c>
      <c r="FH44" s="97">
        <f t="shared" si="132"/>
        <v>0</v>
      </c>
      <c r="FI44" s="97">
        <f t="shared" si="133"/>
        <v>0</v>
      </c>
      <c r="FJ44" s="97">
        <f t="shared" si="134"/>
        <v>0</v>
      </c>
      <c r="FK44" s="97">
        <f t="shared" si="135"/>
        <v>0</v>
      </c>
      <c r="FL44" s="97">
        <f t="shared" si="185"/>
        <v>0</v>
      </c>
      <c r="FO44" s="126"/>
      <c r="FP44" s="126"/>
      <c r="FR44" s="96">
        <f t="shared" si="136"/>
        <v>0</v>
      </c>
      <c r="FT44" s="126"/>
      <c r="FU44" s="126"/>
      <c r="FV44" s="126"/>
      <c r="FX44" s="96">
        <f t="shared" si="137"/>
        <v>0</v>
      </c>
      <c r="GD44" s="96">
        <f t="shared" si="138"/>
        <v>0</v>
      </c>
      <c r="GJ44" s="96">
        <f t="shared" si="186"/>
        <v>0</v>
      </c>
      <c r="GP44" s="96">
        <f t="shared" si="187"/>
        <v>0</v>
      </c>
      <c r="GV44" s="96">
        <f t="shared" si="139"/>
        <v>0</v>
      </c>
      <c r="HB44" s="96">
        <f t="shared" si="188"/>
        <v>0</v>
      </c>
      <c r="HH44" s="96">
        <f t="shared" si="189"/>
        <v>0</v>
      </c>
      <c r="HI44" s="97">
        <f t="shared" si="190"/>
        <v>0</v>
      </c>
      <c r="HJ44" s="97">
        <f t="shared" si="191"/>
        <v>0</v>
      </c>
      <c r="HK44" s="97">
        <f t="shared" si="192"/>
        <v>0</v>
      </c>
      <c r="HL44" s="97">
        <f t="shared" si="193"/>
        <v>0</v>
      </c>
      <c r="HM44" s="97">
        <f t="shared" si="194"/>
        <v>0</v>
      </c>
      <c r="HN44" s="97">
        <f t="shared" si="195"/>
        <v>0</v>
      </c>
      <c r="HT44" s="96">
        <f t="shared" si="140"/>
        <v>0</v>
      </c>
      <c r="HZ44" s="96">
        <f t="shared" si="196"/>
        <v>0</v>
      </c>
      <c r="IF44" s="96">
        <f t="shared" si="197"/>
        <v>0</v>
      </c>
      <c r="IG44" s="91">
        <f t="shared" si="141"/>
        <v>0</v>
      </c>
      <c r="IH44" s="91">
        <f t="shared" si="142"/>
        <v>0</v>
      </c>
      <c r="II44" s="91">
        <f t="shared" si="143"/>
        <v>0</v>
      </c>
      <c r="IJ44" s="91">
        <f t="shared" si="144"/>
        <v>0</v>
      </c>
      <c r="IK44" s="91">
        <f t="shared" si="145"/>
        <v>0</v>
      </c>
      <c r="IL44" s="97">
        <f t="shared" si="198"/>
        <v>0</v>
      </c>
      <c r="IM44" s="98"/>
      <c r="IR44" s="96">
        <f t="shared" si="146"/>
        <v>0</v>
      </c>
      <c r="IX44" s="96">
        <f t="shared" si="199"/>
        <v>0</v>
      </c>
      <c r="JD44" s="96">
        <f t="shared" si="200"/>
        <v>0</v>
      </c>
      <c r="JE44" s="97">
        <f t="shared" si="201"/>
        <v>0</v>
      </c>
      <c r="JF44" s="97">
        <f t="shared" si="147"/>
        <v>0</v>
      </c>
      <c r="JG44" s="97">
        <f t="shared" si="148"/>
        <v>0</v>
      </c>
      <c r="JH44" s="97">
        <f t="shared" si="149"/>
        <v>0</v>
      </c>
      <c r="JI44" s="97">
        <f t="shared" si="150"/>
        <v>0</v>
      </c>
      <c r="JJ44" s="97">
        <f t="shared" si="202"/>
        <v>0</v>
      </c>
      <c r="JL44" s="97">
        <f t="shared" si="151"/>
        <v>0</v>
      </c>
      <c r="JM44" s="97">
        <f t="shared" si="152"/>
        <v>0</v>
      </c>
      <c r="JN44" s="97">
        <f t="shared" si="153"/>
        <v>0</v>
      </c>
      <c r="JO44" s="97">
        <f t="shared" si="154"/>
        <v>0</v>
      </c>
      <c r="JP44" s="91">
        <f t="shared" si="155"/>
        <v>0</v>
      </c>
      <c r="JQ44" s="91">
        <f t="shared" si="156"/>
        <v>0</v>
      </c>
      <c r="JR44" s="91">
        <f t="shared" si="203"/>
        <v>0</v>
      </c>
    </row>
    <row r="45" spans="1:278" s="100" customFormat="1" x14ac:dyDescent="0.2">
      <c r="A45" s="135" t="s">
        <v>32</v>
      </c>
      <c r="B45" s="100">
        <f t="shared" ref="B45:S45" si="204">SUM(B21:B44)</f>
        <v>249.36235781801997</v>
      </c>
      <c r="C45" s="100">
        <f t="shared" si="204"/>
        <v>1414.7413525731195</v>
      </c>
      <c r="D45" s="100">
        <f t="shared" si="204"/>
        <v>162.34999525137403</v>
      </c>
      <c r="E45" s="100">
        <f t="shared" si="204"/>
        <v>0</v>
      </c>
      <c r="F45" s="100">
        <f t="shared" si="204"/>
        <v>0</v>
      </c>
      <c r="G45" s="100">
        <f t="shared" si="204"/>
        <v>1826.4537056425136</v>
      </c>
      <c r="H45" s="100">
        <f t="shared" si="204"/>
        <v>0</v>
      </c>
      <c r="I45" s="100">
        <f t="shared" si="204"/>
        <v>61.169198204299995</v>
      </c>
      <c r="J45" s="100">
        <f t="shared" si="204"/>
        <v>43.802533467999993</v>
      </c>
      <c r="K45" s="100">
        <f t="shared" si="204"/>
        <v>1</v>
      </c>
      <c r="L45" s="100">
        <f t="shared" si="204"/>
        <v>0</v>
      </c>
      <c r="M45" s="100">
        <f t="shared" si="204"/>
        <v>105.9717316723</v>
      </c>
      <c r="N45" s="100">
        <f t="shared" si="204"/>
        <v>0</v>
      </c>
      <c r="O45" s="100">
        <f t="shared" si="204"/>
        <v>36.830557616909999</v>
      </c>
      <c r="P45" s="100">
        <f t="shared" si="204"/>
        <v>0</v>
      </c>
      <c r="Q45" s="100">
        <f t="shared" si="204"/>
        <v>0.25</v>
      </c>
      <c r="R45" s="100">
        <f t="shared" si="204"/>
        <v>0</v>
      </c>
      <c r="S45" s="100">
        <f t="shared" si="204"/>
        <v>37.080557616909999</v>
      </c>
      <c r="T45" s="101">
        <f>SUM(B45,H45,N45)</f>
        <v>249.36235781801997</v>
      </c>
      <c r="U45" s="101">
        <f>SUM(C45,I45,O45)</f>
        <v>1512.7411083943296</v>
      </c>
      <c r="V45" s="101">
        <f>SUM(D45,J45,P45)</f>
        <v>206.152528719374</v>
      </c>
      <c r="W45" s="101">
        <f>SUM(E45,K45,Q45)</f>
        <v>1.25</v>
      </c>
      <c r="X45" s="101">
        <f>SUM(F45,L45,R45)</f>
        <v>0</v>
      </c>
      <c r="Y45" s="101">
        <f>SUM(Y21:Y44)</f>
        <v>1969.5059949317233</v>
      </c>
      <c r="Z45" s="102">
        <f t="shared" ref="Z45:AK45" si="205">SUM(Z21:Z44)</f>
        <v>0</v>
      </c>
      <c r="AA45" s="100">
        <f t="shared" si="205"/>
        <v>42.426772903750006</v>
      </c>
      <c r="AB45" s="100">
        <f t="shared" si="205"/>
        <v>0</v>
      </c>
      <c r="AC45" s="100">
        <f t="shared" si="205"/>
        <v>0</v>
      </c>
      <c r="AD45" s="100">
        <f t="shared" si="205"/>
        <v>0</v>
      </c>
      <c r="AE45" s="100">
        <f t="shared" si="205"/>
        <v>42.426772903750006</v>
      </c>
      <c r="AF45" s="100">
        <f t="shared" si="205"/>
        <v>0</v>
      </c>
      <c r="AG45" s="100">
        <f t="shared" si="205"/>
        <v>18547.502468417522</v>
      </c>
      <c r="AH45" s="100">
        <f t="shared" si="205"/>
        <v>8344.9922113414323</v>
      </c>
      <c r="AI45" s="100">
        <f t="shared" si="205"/>
        <v>1395.4185068224999</v>
      </c>
      <c r="AJ45" s="100">
        <f t="shared" si="205"/>
        <v>0</v>
      </c>
      <c r="AK45" s="100">
        <f t="shared" si="205"/>
        <v>28287.913186581456</v>
      </c>
      <c r="AL45" s="100">
        <f t="shared" ref="AL45:AQ45" si="206">SUM(AL21:AL44)</f>
        <v>0</v>
      </c>
      <c r="AM45" s="100">
        <f t="shared" si="206"/>
        <v>573.62936840710006</v>
      </c>
      <c r="AN45" s="100">
        <f t="shared" si="206"/>
        <v>86.523988063099992</v>
      </c>
      <c r="AO45" s="100">
        <f t="shared" si="206"/>
        <v>0</v>
      </c>
      <c r="AP45" s="100">
        <f t="shared" si="206"/>
        <v>0</v>
      </c>
      <c r="AQ45" s="100">
        <f t="shared" si="206"/>
        <v>660.15335647020004</v>
      </c>
      <c r="AR45" s="100">
        <f t="shared" ref="AR45:AW45" si="207">SUM(AR21:AR44)</f>
        <v>0</v>
      </c>
      <c r="AS45" s="100">
        <f t="shared" si="207"/>
        <v>5753.9441869333004</v>
      </c>
      <c r="AT45" s="100">
        <f t="shared" si="207"/>
        <v>361.5832991533</v>
      </c>
      <c r="AU45" s="100">
        <f t="shared" si="207"/>
        <v>0</v>
      </c>
      <c r="AV45" s="100">
        <f t="shared" si="207"/>
        <v>0</v>
      </c>
      <c r="AW45" s="100">
        <f t="shared" si="207"/>
        <v>6115.5274860866002</v>
      </c>
      <c r="AX45" s="100">
        <f t="shared" ref="AX45:BC45" si="208">SUM(AX21:AX44)</f>
        <v>0</v>
      </c>
      <c r="AY45" s="100">
        <f t="shared" si="208"/>
        <v>420.99067097254004</v>
      </c>
      <c r="AZ45" s="100">
        <f t="shared" si="208"/>
        <v>80.272668229200008</v>
      </c>
      <c r="BA45" s="100">
        <f t="shared" si="208"/>
        <v>0</v>
      </c>
      <c r="BB45" s="100">
        <f t="shared" si="208"/>
        <v>0</v>
      </c>
      <c r="BC45" s="100">
        <f t="shared" si="208"/>
        <v>501.26333920174005</v>
      </c>
      <c r="BD45" s="101">
        <f>SUM(Z45,AF45,AL45,AR45,AX45)</f>
        <v>0</v>
      </c>
      <c r="BE45" s="101">
        <f t="shared" si="120"/>
        <v>25338.493467634209</v>
      </c>
      <c r="BF45" s="101">
        <f t="shared" si="121"/>
        <v>8873.3721667870323</v>
      </c>
      <c r="BG45" s="101">
        <f t="shared" si="122"/>
        <v>1395.4185068224999</v>
      </c>
      <c r="BH45" s="101">
        <f t="shared" si="123"/>
        <v>0</v>
      </c>
      <c r="BI45" s="101">
        <f>SUM(BI21:BI44)</f>
        <v>35607.284141243741</v>
      </c>
      <c r="BJ45" s="102">
        <f t="shared" ref="BJ45:BO45" si="209">SUM(BJ21:BJ44)</f>
        <v>0</v>
      </c>
      <c r="BK45" s="100">
        <f t="shared" si="209"/>
        <v>49495.996444516073</v>
      </c>
      <c r="BL45" s="100">
        <f t="shared" si="209"/>
        <v>4898.1710173102892</v>
      </c>
      <c r="BM45" s="100">
        <f t="shared" si="209"/>
        <v>0</v>
      </c>
      <c r="BN45" s="100">
        <f t="shared" si="209"/>
        <v>0</v>
      </c>
      <c r="BO45" s="100">
        <f t="shared" si="209"/>
        <v>54394.167461826364</v>
      </c>
      <c r="BP45" s="100">
        <f>SUM(BP21:BP44)</f>
        <v>4.3080101450699999</v>
      </c>
      <c r="BQ45" s="100">
        <f>SUM(BQ21:BQ44)</f>
        <v>48109.155565391935</v>
      </c>
      <c r="BR45" s="100">
        <f>SUM(BR21:BR44)</f>
        <v>4315.0698152151999</v>
      </c>
      <c r="BS45" s="100">
        <f>SUM(BS21:BS44)</f>
        <v>0</v>
      </c>
      <c r="BT45" s="100">
        <f>SUM(BT21:BT44)</f>
        <v>0</v>
      </c>
      <c r="BU45" s="100">
        <f t="shared" ref="BU45:CA45" si="210">SUM(BU21:BU44)</f>
        <v>52428.533390752207</v>
      </c>
      <c r="BV45" s="100">
        <f t="shared" si="210"/>
        <v>0</v>
      </c>
      <c r="BW45" s="100">
        <f t="shared" si="210"/>
        <v>102444.09662139991</v>
      </c>
      <c r="BX45" s="100">
        <f t="shared" si="210"/>
        <v>12830.479098605849</v>
      </c>
      <c r="BY45" s="100">
        <f t="shared" si="210"/>
        <v>92.21514873320001</v>
      </c>
      <c r="BZ45" s="100">
        <f t="shared" si="210"/>
        <v>0</v>
      </c>
      <c r="CA45" s="100">
        <f t="shared" si="210"/>
        <v>115366.79086873896</v>
      </c>
      <c r="CB45" s="101">
        <f>SUM(BJ45,BP45,BV45)</f>
        <v>4.3080101450699999</v>
      </c>
      <c r="CC45" s="101">
        <f t="shared" si="124"/>
        <v>200049.24863130791</v>
      </c>
      <c r="CD45" s="101">
        <f t="shared" si="125"/>
        <v>22043.719931131338</v>
      </c>
      <c r="CE45" s="101">
        <f t="shared" si="126"/>
        <v>92.21514873320001</v>
      </c>
      <c r="CF45" s="101">
        <f t="shared" si="127"/>
        <v>0</v>
      </c>
      <c r="CG45" s="101">
        <f t="shared" ref="CG45:CU45" si="211">SUM(CG21:CG44)</f>
        <v>222189.49172131752</v>
      </c>
      <c r="CH45" s="102">
        <f t="shared" si="211"/>
        <v>0</v>
      </c>
      <c r="CI45" s="100">
        <f t="shared" si="211"/>
        <v>63142.677886961385</v>
      </c>
      <c r="CJ45" s="100">
        <f t="shared" si="211"/>
        <v>25680.895576221137</v>
      </c>
      <c r="CK45" s="100">
        <f t="shared" si="211"/>
        <v>1470.4185663518497</v>
      </c>
      <c r="CL45" s="100">
        <f t="shared" si="211"/>
        <v>0</v>
      </c>
      <c r="CM45" s="100">
        <f t="shared" si="211"/>
        <v>1970.4567977220197</v>
      </c>
      <c r="CN45" s="100">
        <f t="shared" si="211"/>
        <v>92264.44882725639</v>
      </c>
      <c r="CO45" s="100">
        <f t="shared" si="211"/>
        <v>0</v>
      </c>
      <c r="CP45" s="100">
        <f t="shared" si="211"/>
        <v>15635.376740732378</v>
      </c>
      <c r="CQ45" s="100">
        <f t="shared" si="211"/>
        <v>18381.445833665133</v>
      </c>
      <c r="CR45" s="100">
        <f t="shared" si="211"/>
        <v>464.15693962759997</v>
      </c>
      <c r="CS45" s="100">
        <f t="shared" si="211"/>
        <v>0</v>
      </c>
      <c r="CT45" s="100">
        <f t="shared" si="211"/>
        <v>86.335081088459987</v>
      </c>
      <c r="CU45" s="100">
        <f t="shared" si="211"/>
        <v>34567.314595113574</v>
      </c>
      <c r="CV45" s="100">
        <f t="shared" ref="CV45:DB45" si="212">SUM(CV21:CV44)</f>
        <v>0</v>
      </c>
      <c r="CW45" s="100">
        <f t="shared" si="212"/>
        <v>58042.803703576974</v>
      </c>
      <c r="CX45" s="100">
        <f t="shared" si="212"/>
        <v>33407.499034202214</v>
      </c>
      <c r="CY45" s="100">
        <f t="shared" si="212"/>
        <v>523.64332916719991</v>
      </c>
      <c r="CZ45" s="100">
        <f>SUM(CZ21:CZ44)</f>
        <v>0</v>
      </c>
      <c r="DA45" s="100">
        <f t="shared" si="212"/>
        <v>0</v>
      </c>
      <c r="DB45" s="100">
        <f t="shared" si="212"/>
        <v>91973.946066946388</v>
      </c>
      <c r="DC45" s="100">
        <f t="shared" ref="DC45:DI45" si="213">SUM(DC21:DC44)</f>
        <v>0</v>
      </c>
      <c r="DD45" s="100">
        <f t="shared" si="213"/>
        <v>82644.561013415019</v>
      </c>
      <c r="DE45" s="100">
        <f t="shared" si="213"/>
        <v>36525.690724633969</v>
      </c>
      <c r="DF45" s="100">
        <f t="shared" si="213"/>
        <v>2074.1452466977998</v>
      </c>
      <c r="DG45" s="100">
        <f t="shared" si="213"/>
        <v>0</v>
      </c>
      <c r="DH45" s="100">
        <f t="shared" si="213"/>
        <v>0</v>
      </c>
      <c r="DI45" s="100">
        <f t="shared" si="213"/>
        <v>121244.39698474681</v>
      </c>
      <c r="DJ45" s="101">
        <f>SUM(CH45,CO45,CV45,DC45)</f>
        <v>0</v>
      </c>
      <c r="DK45" s="101">
        <f t="shared" si="128"/>
        <v>219465.41934468577</v>
      </c>
      <c r="DL45" s="101">
        <f t="shared" si="129"/>
        <v>113995.53116872245</v>
      </c>
      <c r="DM45" s="101">
        <f t="shared" si="130"/>
        <v>4532.3640818444492</v>
      </c>
      <c r="DN45" s="101">
        <f t="shared" si="131"/>
        <v>0</v>
      </c>
      <c r="DO45" s="101">
        <f>SUM(CM45,CT45,DA45,DH45)</f>
        <v>2056.7918788104798</v>
      </c>
      <c r="DP45" s="101">
        <f t="shared" ref="DP45:EB45" si="214">SUM(DP21:DP44)</f>
        <v>340050.10647406318</v>
      </c>
      <c r="DQ45" s="102">
        <f t="shared" si="214"/>
        <v>0</v>
      </c>
      <c r="DR45" s="100">
        <f t="shared" si="214"/>
        <v>1406.7220979105598</v>
      </c>
      <c r="DS45" s="100">
        <f t="shared" si="214"/>
        <v>3624.7408820298301</v>
      </c>
      <c r="DT45" s="100">
        <f t="shared" si="214"/>
        <v>47.330330092600001</v>
      </c>
      <c r="DU45" s="100">
        <f t="shared" si="214"/>
        <v>0</v>
      </c>
      <c r="DV45" s="100">
        <f t="shared" si="214"/>
        <v>5078.7933100329892</v>
      </c>
      <c r="DW45" s="100">
        <f t="shared" si="214"/>
        <v>0</v>
      </c>
      <c r="DX45" s="100">
        <f t="shared" si="214"/>
        <v>20165.968125101266</v>
      </c>
      <c r="DY45" s="100">
        <f t="shared" si="214"/>
        <v>15948.696770434688</v>
      </c>
      <c r="DZ45" s="100">
        <f t="shared" si="214"/>
        <v>7227.6831731050006</v>
      </c>
      <c r="EA45" s="100">
        <f t="shared" si="214"/>
        <v>0</v>
      </c>
      <c r="EB45" s="100">
        <f t="shared" si="214"/>
        <v>43342.348068640953</v>
      </c>
      <c r="EC45" s="100">
        <f t="shared" ref="EC45:EH45" si="215">SUM(EC21:EC44)</f>
        <v>0</v>
      </c>
      <c r="ED45" s="100">
        <f t="shared" si="215"/>
        <v>4037.5417142567803</v>
      </c>
      <c r="EE45" s="100">
        <f t="shared" si="215"/>
        <v>4368.9018002554294</v>
      </c>
      <c r="EF45" s="100">
        <f t="shared" si="215"/>
        <v>268.3679153288</v>
      </c>
      <c r="EG45" s="100">
        <f t="shared" si="215"/>
        <v>0</v>
      </c>
      <c r="EH45" s="100">
        <f t="shared" si="215"/>
        <v>8674.811429841011</v>
      </c>
      <c r="EI45" s="100">
        <f t="shared" ref="EI45:FF45" si="216">SUM(EI21:EI44)</f>
        <v>0</v>
      </c>
      <c r="EJ45" s="100">
        <f t="shared" si="216"/>
        <v>3590.8820737403607</v>
      </c>
      <c r="EK45" s="100">
        <f t="shared" si="216"/>
        <v>1171.63850881142</v>
      </c>
      <c r="EL45" s="100">
        <f t="shared" si="216"/>
        <v>92.5747715567</v>
      </c>
      <c r="EM45" s="100">
        <f t="shared" si="216"/>
        <v>0</v>
      </c>
      <c r="EN45" s="100">
        <f t="shared" si="216"/>
        <v>4855.09535410848</v>
      </c>
      <c r="EO45" s="100">
        <f t="shared" si="216"/>
        <v>0</v>
      </c>
      <c r="EP45" s="100">
        <f t="shared" si="216"/>
        <v>85.180118337900012</v>
      </c>
      <c r="EQ45" s="100">
        <f t="shared" si="216"/>
        <v>147.73709178729999</v>
      </c>
      <c r="ER45" s="100">
        <f t="shared" si="216"/>
        <v>0</v>
      </c>
      <c r="ES45" s="100">
        <f t="shared" si="216"/>
        <v>0</v>
      </c>
      <c r="ET45" s="100">
        <f t="shared" si="216"/>
        <v>232.9172101252</v>
      </c>
      <c r="EU45" s="100">
        <f t="shared" si="216"/>
        <v>0</v>
      </c>
      <c r="EV45" s="100">
        <f t="shared" si="216"/>
        <v>1341.5048772482889</v>
      </c>
      <c r="EW45" s="100">
        <f t="shared" si="216"/>
        <v>2080.1563581818905</v>
      </c>
      <c r="EX45" s="100">
        <f t="shared" si="216"/>
        <v>27.674037755299999</v>
      </c>
      <c r="EY45" s="100">
        <f t="shared" si="216"/>
        <v>0</v>
      </c>
      <c r="EZ45" s="100">
        <f t="shared" si="216"/>
        <v>3449.3352731854793</v>
      </c>
      <c r="FA45" s="100">
        <f t="shared" si="216"/>
        <v>0</v>
      </c>
      <c r="FB45" s="100">
        <f t="shared" si="216"/>
        <v>2441.2699305040537</v>
      </c>
      <c r="FC45" s="100">
        <f t="shared" si="216"/>
        <v>3408.6046890230696</v>
      </c>
      <c r="FD45" s="100">
        <f t="shared" si="216"/>
        <v>177.46288422959998</v>
      </c>
      <c r="FE45" s="100">
        <f t="shared" si="216"/>
        <v>0</v>
      </c>
      <c r="FF45" s="100">
        <f t="shared" si="216"/>
        <v>6027.3375037567239</v>
      </c>
      <c r="FG45" s="101">
        <f>SUM(DQ45,DW45,EC45,EI45,EO45,EU45,FA45)</f>
        <v>0</v>
      </c>
      <c r="FH45" s="101">
        <f t="shared" si="132"/>
        <v>33069.068937099204</v>
      </c>
      <c r="FI45" s="101">
        <f t="shared" si="133"/>
        <v>30750.476100523629</v>
      </c>
      <c r="FJ45" s="101">
        <f t="shared" si="134"/>
        <v>7841.0931120680007</v>
      </c>
      <c r="FK45" s="101">
        <f t="shared" si="135"/>
        <v>0</v>
      </c>
      <c r="FL45" s="101">
        <f>SUM(FL21:FL44)</f>
        <v>71660.638149690829</v>
      </c>
      <c r="FM45" s="100">
        <f t="shared" ref="FM45:GV45" si="217">SUM(FM21:FM44)</f>
        <v>0</v>
      </c>
      <c r="FN45" s="100">
        <f t="shared" si="217"/>
        <v>48977.202029647255</v>
      </c>
      <c r="FO45" s="100">
        <f t="shared" si="217"/>
        <v>26744.884345055034</v>
      </c>
      <c r="FP45" s="100">
        <f t="shared" si="217"/>
        <v>2817.0613865119999</v>
      </c>
      <c r="FQ45" s="100">
        <f t="shared" si="217"/>
        <v>0</v>
      </c>
      <c r="FR45" s="100">
        <f t="shared" si="217"/>
        <v>78539.147761214292</v>
      </c>
      <c r="FS45" s="100">
        <f t="shared" si="217"/>
        <v>0</v>
      </c>
      <c r="FT45" s="100">
        <f t="shared" si="217"/>
        <v>11990.24640539941</v>
      </c>
      <c r="FU45" s="100">
        <f t="shared" si="217"/>
        <v>2635.7361906748511</v>
      </c>
      <c r="FV45" s="100">
        <f t="shared" si="217"/>
        <v>962.03172883699995</v>
      </c>
      <c r="FW45" s="100">
        <f t="shared" si="217"/>
        <v>0</v>
      </c>
      <c r="FX45" s="100">
        <f t="shared" si="217"/>
        <v>15588.014324911261</v>
      </c>
      <c r="FY45" s="100">
        <f t="shared" si="217"/>
        <v>0</v>
      </c>
      <c r="FZ45" s="100">
        <f t="shared" si="217"/>
        <v>29673.705705258744</v>
      </c>
      <c r="GA45" s="100">
        <f t="shared" si="217"/>
        <v>6525.8818188090172</v>
      </c>
      <c r="GB45" s="100">
        <f t="shared" si="217"/>
        <v>11.986556994100001</v>
      </c>
      <c r="GC45" s="100">
        <f t="shared" si="217"/>
        <v>0</v>
      </c>
      <c r="GD45" s="100">
        <f t="shared" si="217"/>
        <v>36211.574081061859</v>
      </c>
      <c r="GE45" s="100">
        <f t="shared" si="217"/>
        <v>0</v>
      </c>
      <c r="GF45" s="100">
        <f t="shared" si="217"/>
        <v>61371.267073438124</v>
      </c>
      <c r="GG45" s="100">
        <f t="shared" si="217"/>
        <v>104596.75334748151</v>
      </c>
      <c r="GH45" s="100">
        <f t="shared" si="217"/>
        <v>2266.4207682689998</v>
      </c>
      <c r="GI45" s="100">
        <f t="shared" si="217"/>
        <v>0</v>
      </c>
      <c r="GJ45" s="100">
        <f t="shared" si="217"/>
        <v>168234.44118918863</v>
      </c>
      <c r="GK45" s="100">
        <f t="shared" si="217"/>
        <v>0</v>
      </c>
      <c r="GL45" s="100">
        <f t="shared" si="217"/>
        <v>37129.882491797056</v>
      </c>
      <c r="GM45" s="100">
        <f t="shared" si="217"/>
        <v>36453.526107475591</v>
      </c>
      <c r="GN45" s="100">
        <f t="shared" si="217"/>
        <v>4668.7507252705473</v>
      </c>
      <c r="GO45" s="100">
        <f t="shared" si="217"/>
        <v>0</v>
      </c>
      <c r="GP45" s="100">
        <f t="shared" si="217"/>
        <v>78252.159324543201</v>
      </c>
      <c r="GQ45" s="100">
        <f t="shared" si="217"/>
        <v>0</v>
      </c>
      <c r="GR45" s="100">
        <f t="shared" si="217"/>
        <v>82789.643903801596</v>
      </c>
      <c r="GS45" s="100">
        <f t="shared" si="217"/>
        <v>28690.891239009692</v>
      </c>
      <c r="GT45" s="100">
        <f t="shared" si="217"/>
        <v>2811.0658443175471</v>
      </c>
      <c r="GU45" s="100">
        <f t="shared" si="217"/>
        <v>0</v>
      </c>
      <c r="GV45" s="100">
        <f t="shared" si="217"/>
        <v>114291.60098712883</v>
      </c>
      <c r="GW45" s="100">
        <f t="shared" ref="GW45:HH45" si="218">SUM(GW21:GW44)</f>
        <v>0</v>
      </c>
      <c r="GX45" s="100">
        <f t="shared" si="218"/>
        <v>8077.76137443479</v>
      </c>
      <c r="GY45" s="100">
        <f t="shared" si="218"/>
        <v>598.31922922957995</v>
      </c>
      <c r="GZ45" s="100">
        <f t="shared" si="218"/>
        <v>0</v>
      </c>
      <c r="HA45" s="100">
        <f t="shared" si="218"/>
        <v>0</v>
      </c>
      <c r="HB45" s="100">
        <f t="shared" si="218"/>
        <v>8676.0806036643698</v>
      </c>
      <c r="HC45" s="100">
        <f t="shared" si="218"/>
        <v>0</v>
      </c>
      <c r="HD45" s="100">
        <f t="shared" si="218"/>
        <v>896.31374740995989</v>
      </c>
      <c r="HE45" s="100">
        <f t="shared" si="218"/>
        <v>3513.7426889129001</v>
      </c>
      <c r="HF45" s="100">
        <f t="shared" si="218"/>
        <v>3808.6372591080003</v>
      </c>
      <c r="HG45" s="100">
        <f t="shared" si="218"/>
        <v>0</v>
      </c>
      <c r="HH45" s="100">
        <f t="shared" si="218"/>
        <v>8218.6936954308603</v>
      </c>
      <c r="HI45" s="101">
        <f>SUM(FM45,FS45,FY45,GE45,GK45,GQ45,GW45,HC45)</f>
        <v>0</v>
      </c>
      <c r="HJ45" s="101">
        <f>SUM(FN45,FT45,FZ45,GF45,GL45,GR45,GX45,HD45)</f>
        <v>280906.02273118694</v>
      </c>
      <c r="HK45" s="101">
        <f>SUM(HE45,GY45,GS45,GM45,GG45,GA45,FU45,FO45)</f>
        <v>209759.73496664819</v>
      </c>
      <c r="HL45" s="101">
        <f>SUM(HF45,GZ45,GT45,GN45,GH45,GB45,FV45,FP45)</f>
        <v>17345.954269308193</v>
      </c>
      <c r="HM45" s="101">
        <f>SUM(HG45,HA45,GU45,GO45,GI45,GC45,FW45,FQ45)</f>
        <v>0</v>
      </c>
      <c r="HN45" s="101">
        <f t="shared" ref="HN45:IF45" si="219">SUM(HN21:HN44)</f>
        <v>508011.71196714335</v>
      </c>
      <c r="HO45" s="100">
        <f t="shared" ref="HO45:HT45" si="220">SUM(HO21:HO44)</f>
        <v>0</v>
      </c>
      <c r="HP45" s="100">
        <f t="shared" si="220"/>
        <v>255.05251991299997</v>
      </c>
      <c r="HQ45" s="100">
        <f t="shared" si="220"/>
        <v>38311.616163731371</v>
      </c>
      <c r="HR45" s="100">
        <f t="shared" si="220"/>
        <v>585.63381363459996</v>
      </c>
      <c r="HS45" s="100">
        <f t="shared" si="220"/>
        <v>0</v>
      </c>
      <c r="HT45" s="100">
        <f t="shared" si="220"/>
        <v>39152.302497278972</v>
      </c>
      <c r="HU45" s="100">
        <f t="shared" si="219"/>
        <v>0</v>
      </c>
      <c r="HV45" s="100">
        <f t="shared" si="219"/>
        <v>10056.298906128121</v>
      </c>
      <c r="HW45" s="100">
        <f t="shared" si="219"/>
        <v>568.17580648130001</v>
      </c>
      <c r="HX45" s="100">
        <f t="shared" si="219"/>
        <v>45.162330893899998</v>
      </c>
      <c r="HY45" s="100">
        <f t="shared" si="219"/>
        <v>0</v>
      </c>
      <c r="HZ45" s="100">
        <f t="shared" si="219"/>
        <v>10669.63704350332</v>
      </c>
      <c r="IA45" s="100">
        <f t="shared" si="219"/>
        <v>0</v>
      </c>
      <c r="IB45" s="100">
        <f t="shared" si="219"/>
        <v>49325.117540186693</v>
      </c>
      <c r="IC45" s="100">
        <f t="shared" si="219"/>
        <v>185690.64256606848</v>
      </c>
      <c r="ID45" s="100">
        <f t="shared" si="219"/>
        <v>129937.80729941896</v>
      </c>
      <c r="IE45" s="100">
        <f t="shared" si="219"/>
        <v>0</v>
      </c>
      <c r="IF45" s="100">
        <f t="shared" si="219"/>
        <v>364953.56740567414</v>
      </c>
      <c r="IG45" s="101">
        <f>SUM(HO45,HU45,IA45)</f>
        <v>0</v>
      </c>
      <c r="IH45" s="101">
        <f t="shared" si="142"/>
        <v>59636.468966227811</v>
      </c>
      <c r="II45" s="101">
        <f t="shared" si="143"/>
        <v>224570.43453628116</v>
      </c>
      <c r="IJ45" s="101">
        <f t="shared" si="144"/>
        <v>130568.60344394746</v>
      </c>
      <c r="IK45" s="101">
        <f t="shared" si="145"/>
        <v>0</v>
      </c>
      <c r="IL45" s="101">
        <f t="shared" ref="IL45:IR45" si="221">SUM(IL21:IL44)</f>
        <v>414775.50694645639</v>
      </c>
      <c r="IM45" s="102">
        <f t="shared" si="221"/>
        <v>0</v>
      </c>
      <c r="IN45" s="100">
        <f t="shared" si="221"/>
        <v>4535.4663184013998</v>
      </c>
      <c r="IO45" s="100">
        <f t="shared" si="221"/>
        <v>11505.335021318848</v>
      </c>
      <c r="IP45" s="100">
        <f t="shared" si="221"/>
        <v>38.016084073800002</v>
      </c>
      <c r="IQ45" s="100">
        <f t="shared" si="221"/>
        <v>0</v>
      </c>
      <c r="IR45" s="100">
        <f t="shared" si="221"/>
        <v>16078.817423794047</v>
      </c>
      <c r="IS45" s="100">
        <f t="shared" ref="IS45:JJ45" si="222">SUM(IS21:IS44)</f>
        <v>0</v>
      </c>
      <c r="IT45" s="100">
        <f t="shared" si="222"/>
        <v>148275.57941369136</v>
      </c>
      <c r="IU45" s="100">
        <f t="shared" si="222"/>
        <v>145445.20013869368</v>
      </c>
      <c r="IV45" s="100">
        <f t="shared" si="222"/>
        <v>37799.658343702235</v>
      </c>
      <c r="IW45" s="100">
        <f t="shared" si="222"/>
        <v>0</v>
      </c>
      <c r="IX45" s="100">
        <f t="shared" si="222"/>
        <v>331520.4378960873</v>
      </c>
      <c r="IY45" s="100">
        <f t="shared" si="222"/>
        <v>0</v>
      </c>
      <c r="IZ45" s="100">
        <f t="shared" si="222"/>
        <v>4460.4883592870501</v>
      </c>
      <c r="JA45" s="100">
        <f t="shared" si="222"/>
        <v>16651.700532720388</v>
      </c>
      <c r="JB45" s="100">
        <f t="shared" si="222"/>
        <v>4936.9892096826497</v>
      </c>
      <c r="JC45" s="100">
        <f t="shared" si="222"/>
        <v>0</v>
      </c>
      <c r="JD45" s="100">
        <f t="shared" si="222"/>
        <v>26049.178101690086</v>
      </c>
      <c r="JE45" s="101">
        <f>SUM(IM45,IS45,IY45)</f>
        <v>0</v>
      </c>
      <c r="JF45" s="101">
        <f t="shared" si="147"/>
        <v>157271.53409137981</v>
      </c>
      <c r="JG45" s="101">
        <f t="shared" si="148"/>
        <v>173602.23569273291</v>
      </c>
      <c r="JH45" s="101">
        <f t="shared" si="149"/>
        <v>42774.663637458689</v>
      </c>
      <c r="JI45" s="101">
        <f t="shared" si="150"/>
        <v>0</v>
      </c>
      <c r="JJ45" s="101">
        <f t="shared" si="222"/>
        <v>373648.43342157145</v>
      </c>
      <c r="JL45" s="101">
        <f t="shared" si="151"/>
        <v>253.67036796308997</v>
      </c>
      <c r="JM45" s="101">
        <f t="shared" si="152"/>
        <v>977248.99727791606</v>
      </c>
      <c r="JN45" s="101">
        <f t="shared" si="153"/>
        <v>783801.65709154611</v>
      </c>
      <c r="JO45" s="101">
        <f t="shared" si="154"/>
        <v>204551.5622001825</v>
      </c>
      <c r="JP45" s="101">
        <f t="shared" si="155"/>
        <v>0</v>
      </c>
      <c r="JQ45" s="101">
        <f t="shared" si="156"/>
        <v>2056.7918788104798</v>
      </c>
      <c r="JR45" s="101">
        <f>SUM(JR21:JR44)</f>
        <v>1967912.6785584881</v>
      </c>
    </row>
    <row r="46" spans="1:278" s="73" customFormat="1" ht="6" customHeight="1" x14ac:dyDescent="0.2">
      <c r="A46" s="131"/>
      <c r="B46" s="75"/>
      <c r="C46" s="75"/>
      <c r="D46" s="75"/>
      <c r="E46" s="75"/>
      <c r="F46" s="75"/>
      <c r="G46" s="75"/>
      <c r="H46" s="75"/>
      <c r="I46" s="75"/>
      <c r="J46" s="75"/>
      <c r="K46" s="75"/>
      <c r="L46" s="75"/>
      <c r="M46" s="75"/>
      <c r="N46" s="75"/>
      <c r="O46" s="75"/>
      <c r="P46" s="75"/>
      <c r="Q46" s="75"/>
      <c r="R46" s="75"/>
      <c r="S46" s="75"/>
      <c r="T46" s="103"/>
      <c r="U46" s="103"/>
      <c r="V46" s="103"/>
      <c r="W46" s="103"/>
      <c r="X46" s="103"/>
      <c r="Y46" s="103"/>
      <c r="Z46" s="74"/>
      <c r="AA46" s="75"/>
      <c r="AB46" s="75"/>
      <c r="AC46" s="75"/>
      <c r="AD46" s="75"/>
      <c r="AE46" s="75"/>
      <c r="AF46" s="75"/>
      <c r="AG46" s="75"/>
      <c r="AH46" s="75"/>
      <c r="AI46" s="75"/>
      <c r="AJ46" s="75"/>
      <c r="AK46" s="75"/>
      <c r="AL46" s="75"/>
      <c r="AM46" s="75"/>
      <c r="AN46" s="75"/>
      <c r="AO46" s="75"/>
      <c r="AP46" s="75"/>
      <c r="AQ46" s="75"/>
      <c r="AR46" s="75"/>
      <c r="AS46" s="75"/>
      <c r="AT46" s="75"/>
      <c r="AU46" s="75"/>
      <c r="AV46" s="75"/>
      <c r="AW46" s="75"/>
      <c r="AX46" s="75"/>
      <c r="AY46" s="75"/>
      <c r="AZ46" s="75"/>
      <c r="BA46" s="75"/>
      <c r="BB46" s="75"/>
      <c r="BC46" s="75"/>
      <c r="BD46" s="103"/>
      <c r="BE46" s="103"/>
      <c r="BF46" s="103"/>
      <c r="BG46" s="103"/>
      <c r="BH46" s="103"/>
      <c r="BI46" s="103"/>
      <c r="BJ46" s="74"/>
      <c r="BK46" s="75"/>
      <c r="BL46" s="75"/>
      <c r="BM46" s="75"/>
      <c r="BN46" s="75"/>
      <c r="BO46" s="75"/>
      <c r="BP46" s="75"/>
      <c r="BQ46" s="75"/>
      <c r="BR46" s="75"/>
      <c r="BS46" s="75"/>
      <c r="BT46" s="75"/>
      <c r="BU46" s="75"/>
      <c r="BV46" s="75"/>
      <c r="BW46" s="75"/>
      <c r="BX46" s="75"/>
      <c r="BY46" s="75"/>
      <c r="BZ46" s="75"/>
      <c r="CA46" s="75"/>
      <c r="CB46" s="103"/>
      <c r="CC46" s="103"/>
      <c r="CD46" s="103"/>
      <c r="CE46" s="103"/>
      <c r="CF46" s="103"/>
      <c r="CG46" s="103"/>
      <c r="CH46" s="74"/>
      <c r="CI46" s="75"/>
      <c r="CJ46" s="75"/>
      <c r="CK46" s="75"/>
      <c r="CL46" s="75"/>
      <c r="CM46" s="75"/>
      <c r="CN46" s="75"/>
      <c r="CO46" s="75"/>
      <c r="CP46" s="75"/>
      <c r="CQ46" s="75"/>
      <c r="CR46" s="75"/>
      <c r="CS46" s="75"/>
      <c r="CT46" s="75"/>
      <c r="CU46" s="75"/>
      <c r="CV46" s="75"/>
      <c r="CW46" s="75"/>
      <c r="CX46" s="75"/>
      <c r="CY46" s="75"/>
      <c r="CZ46" s="75"/>
      <c r="DA46" s="75"/>
      <c r="DB46" s="75"/>
      <c r="DC46" s="75"/>
      <c r="DD46" s="75"/>
      <c r="DE46" s="75"/>
      <c r="DF46" s="75"/>
      <c r="DG46" s="75"/>
      <c r="DH46" s="75"/>
      <c r="DI46" s="75"/>
      <c r="DJ46" s="103"/>
      <c r="DK46" s="103"/>
      <c r="DL46" s="103"/>
      <c r="DM46" s="103"/>
      <c r="DN46" s="103"/>
      <c r="DO46" s="103"/>
      <c r="DP46" s="103"/>
      <c r="DQ46" s="74"/>
      <c r="DR46" s="75"/>
      <c r="DS46" s="75"/>
      <c r="DT46" s="75"/>
      <c r="DU46" s="75"/>
      <c r="DV46" s="75"/>
      <c r="DW46" s="75"/>
      <c r="DX46" s="75"/>
      <c r="DY46" s="75"/>
      <c r="DZ46" s="75"/>
      <c r="EA46" s="75"/>
      <c r="EB46" s="75"/>
      <c r="EC46" s="75"/>
      <c r="ED46" s="75"/>
      <c r="EE46" s="75"/>
      <c r="EF46" s="75"/>
      <c r="EG46" s="75"/>
      <c r="EH46" s="75"/>
      <c r="EI46" s="75"/>
      <c r="EJ46" s="75"/>
      <c r="EK46" s="75"/>
      <c r="EL46" s="75"/>
      <c r="EM46" s="75"/>
      <c r="EN46" s="75"/>
      <c r="EO46" s="75"/>
      <c r="EP46" s="75"/>
      <c r="EQ46" s="75"/>
      <c r="ER46" s="75"/>
      <c r="ES46" s="75"/>
      <c r="ET46" s="75"/>
      <c r="EU46" s="75"/>
      <c r="EV46" s="75"/>
      <c r="EW46" s="75"/>
      <c r="EX46" s="75"/>
      <c r="EY46" s="75"/>
      <c r="EZ46" s="75"/>
      <c r="FA46" s="75"/>
      <c r="FB46" s="75"/>
      <c r="FC46" s="75"/>
      <c r="FD46" s="75"/>
      <c r="FE46" s="75"/>
      <c r="FF46" s="75"/>
      <c r="FG46" s="103"/>
      <c r="FH46" s="103"/>
      <c r="FI46" s="103"/>
      <c r="FJ46" s="103"/>
      <c r="FK46" s="103"/>
      <c r="FL46" s="103"/>
      <c r="FM46" s="75"/>
      <c r="FN46" s="75"/>
      <c r="FO46" s="75"/>
      <c r="FP46" s="75"/>
      <c r="FQ46" s="75"/>
      <c r="FR46" s="75"/>
      <c r="FS46" s="75"/>
      <c r="FT46" s="75"/>
      <c r="FU46" s="75"/>
      <c r="FV46" s="75"/>
      <c r="FW46" s="75"/>
      <c r="FX46" s="75"/>
      <c r="FY46" s="75"/>
      <c r="FZ46" s="75"/>
      <c r="GA46" s="75"/>
      <c r="GB46" s="75"/>
      <c r="GC46" s="75"/>
      <c r="GD46" s="75"/>
      <c r="GE46" s="75"/>
      <c r="GF46" s="75"/>
      <c r="GG46" s="75"/>
      <c r="GH46" s="75"/>
      <c r="GI46" s="75"/>
      <c r="GJ46" s="75"/>
      <c r="GK46" s="75"/>
      <c r="GL46" s="75"/>
      <c r="GM46" s="75"/>
      <c r="GN46" s="75"/>
      <c r="GO46" s="75"/>
      <c r="GP46" s="75"/>
      <c r="GQ46" s="75"/>
      <c r="GR46" s="75"/>
      <c r="GS46" s="75"/>
      <c r="GT46" s="75"/>
      <c r="GU46" s="75"/>
      <c r="GV46" s="75"/>
      <c r="GW46" s="75"/>
      <c r="GX46" s="75"/>
      <c r="GY46" s="75"/>
      <c r="GZ46" s="75"/>
      <c r="HA46" s="75"/>
      <c r="HB46" s="75"/>
      <c r="HC46" s="75"/>
      <c r="HD46" s="75"/>
      <c r="HE46" s="75"/>
      <c r="HF46" s="75"/>
      <c r="HG46" s="75"/>
      <c r="HH46" s="75"/>
      <c r="HI46" s="103"/>
      <c r="HJ46" s="103"/>
      <c r="HK46" s="103"/>
      <c r="HL46" s="103"/>
      <c r="HM46" s="103"/>
      <c r="HN46" s="103"/>
      <c r="HO46" s="75"/>
      <c r="HP46" s="75"/>
      <c r="HQ46" s="75"/>
      <c r="HR46" s="75"/>
      <c r="HS46" s="75"/>
      <c r="HT46" s="75"/>
      <c r="HU46" s="75"/>
      <c r="HV46" s="75"/>
      <c r="HW46" s="75"/>
      <c r="HX46" s="75"/>
      <c r="HY46" s="75"/>
      <c r="HZ46" s="75"/>
      <c r="IA46" s="75"/>
      <c r="IB46" s="75"/>
      <c r="IC46" s="75"/>
      <c r="ID46" s="75"/>
      <c r="IE46" s="75"/>
      <c r="IF46" s="75"/>
      <c r="IG46" s="103"/>
      <c r="IH46" s="103"/>
      <c r="II46" s="103"/>
      <c r="IJ46" s="103"/>
      <c r="IK46" s="103"/>
      <c r="IL46" s="103"/>
      <c r="IM46" s="74"/>
      <c r="IN46" s="75"/>
      <c r="IO46" s="75"/>
      <c r="IP46" s="75"/>
      <c r="IQ46" s="75"/>
      <c r="IR46" s="75"/>
      <c r="IS46" s="75"/>
      <c r="IT46" s="75"/>
      <c r="IU46" s="75"/>
      <c r="IV46" s="75"/>
      <c r="IW46" s="75"/>
      <c r="IX46" s="75"/>
      <c r="IY46" s="75"/>
      <c r="IZ46" s="75"/>
      <c r="JA46" s="75"/>
      <c r="JB46" s="75"/>
      <c r="JC46" s="75"/>
      <c r="JD46" s="75"/>
      <c r="JE46" s="103"/>
      <c r="JF46" s="103"/>
      <c r="JG46" s="103"/>
      <c r="JH46" s="103"/>
      <c r="JI46" s="103"/>
      <c r="JJ46" s="103"/>
      <c r="JK46" s="75"/>
      <c r="JL46" s="103"/>
      <c r="JM46" s="103"/>
      <c r="JN46" s="103"/>
      <c r="JO46" s="103"/>
      <c r="JP46" s="103"/>
      <c r="JQ46" s="103"/>
      <c r="JR46" s="103"/>
    </row>
    <row r="47" spans="1:278" s="104" customFormat="1" x14ac:dyDescent="0.2">
      <c r="A47" s="136" t="s">
        <v>33</v>
      </c>
      <c r="T47" s="105"/>
      <c r="U47" s="105"/>
      <c r="V47" s="105"/>
      <c r="W47" s="105"/>
      <c r="X47" s="105"/>
      <c r="Y47" s="105"/>
      <c r="Z47" s="106"/>
      <c r="BD47" s="105"/>
      <c r="BE47" s="105"/>
      <c r="BF47" s="105"/>
      <c r="BG47" s="105"/>
      <c r="BH47" s="105"/>
      <c r="BI47" s="105"/>
      <c r="BJ47" s="106"/>
      <c r="CB47" s="105"/>
      <c r="CC47" s="105"/>
      <c r="CD47" s="105"/>
      <c r="CE47" s="105"/>
      <c r="CF47" s="105"/>
      <c r="CG47" s="105"/>
      <c r="CH47" s="106"/>
      <c r="DJ47" s="105"/>
      <c r="DK47" s="105"/>
      <c r="DL47" s="105"/>
      <c r="DM47" s="105"/>
      <c r="DN47" s="105"/>
      <c r="DO47" s="105"/>
      <c r="DP47" s="105"/>
      <c r="DQ47" s="106"/>
      <c r="FG47" s="105"/>
      <c r="FH47" s="105"/>
      <c r="FI47" s="105"/>
      <c r="FJ47" s="105"/>
      <c r="FK47" s="105"/>
      <c r="FL47" s="105"/>
      <c r="HI47" s="105"/>
      <c r="HJ47" s="105"/>
      <c r="HK47" s="105"/>
      <c r="HL47" s="105"/>
      <c r="HM47" s="105"/>
      <c r="HN47" s="105"/>
      <c r="IG47" s="105"/>
      <c r="IH47" s="105"/>
      <c r="II47" s="105"/>
      <c r="IJ47" s="105"/>
      <c r="IK47" s="105"/>
      <c r="IL47" s="105"/>
      <c r="IM47" s="106"/>
      <c r="JE47" s="105"/>
      <c r="JF47" s="105"/>
      <c r="JG47" s="105"/>
      <c r="JH47" s="105"/>
      <c r="JI47" s="105"/>
      <c r="JJ47" s="105"/>
      <c r="JL47" s="105"/>
      <c r="JM47" s="105"/>
      <c r="JN47" s="105"/>
      <c r="JO47" s="105"/>
      <c r="JP47" s="105"/>
      <c r="JQ47" s="105"/>
      <c r="JR47" s="105"/>
    </row>
    <row r="48" spans="1:278" s="104" customFormat="1" x14ac:dyDescent="0.2">
      <c r="A48" s="137" t="s">
        <v>155</v>
      </c>
      <c r="G48" s="104">
        <f t="shared" ref="G48:G54" si="223">SUM(B48:F48)</f>
        <v>0</v>
      </c>
      <c r="M48" s="104">
        <f t="shared" ref="M48:M54" si="224">SUM(H48:L48)</f>
        <v>0</v>
      </c>
      <c r="S48" s="104">
        <f t="shared" ref="S48:S54" si="225">SUM(N48:R48)</f>
        <v>0</v>
      </c>
      <c r="T48" s="105">
        <f t="shared" ref="T48:X48" si="226">SUM(B48,H48,N48)</f>
        <v>0</v>
      </c>
      <c r="U48" s="105">
        <f t="shared" si="226"/>
        <v>0</v>
      </c>
      <c r="V48" s="105">
        <f t="shared" si="226"/>
        <v>0</v>
      </c>
      <c r="W48" s="105">
        <f t="shared" si="226"/>
        <v>0</v>
      </c>
      <c r="X48" s="105">
        <f t="shared" si="226"/>
        <v>0</v>
      </c>
      <c r="Y48" s="105">
        <f t="shared" ref="Y48:Y64" si="227">SUM(T48:X48)</f>
        <v>0</v>
      </c>
      <c r="Z48" s="106"/>
      <c r="AE48" s="104">
        <f t="shared" ref="AE48:AE54" si="228">SUM(Z48:AD48)</f>
        <v>0</v>
      </c>
      <c r="AK48" s="104">
        <f t="shared" ref="AK48:AK57" si="229">SUM(AF48:AJ48)</f>
        <v>0</v>
      </c>
      <c r="AQ48" s="104">
        <f t="shared" ref="AQ48:AQ54" si="230">SUM(AL48:AP48)</f>
        <v>0</v>
      </c>
      <c r="AW48" s="104">
        <f t="shared" ref="AW48:AW54" si="231">SUM(AR48:AV48)</f>
        <v>0</v>
      </c>
      <c r="BC48" s="104">
        <f>SUM(AX48:BB48)</f>
        <v>0</v>
      </c>
      <c r="BD48" s="105">
        <f t="shared" ref="BD48:BH48" si="232">SUM(Z48,AF48,AL48,AR48,AX48)</f>
        <v>0</v>
      </c>
      <c r="BE48" s="105">
        <f t="shared" si="232"/>
        <v>0</v>
      </c>
      <c r="BF48" s="105">
        <f t="shared" si="232"/>
        <v>0</v>
      </c>
      <c r="BG48" s="105">
        <f t="shared" si="232"/>
        <v>0</v>
      </c>
      <c r="BH48" s="105">
        <f t="shared" si="232"/>
        <v>0</v>
      </c>
      <c r="BI48" s="105">
        <f>SUM(BD48:BH48)</f>
        <v>0</v>
      </c>
      <c r="BJ48" s="106"/>
      <c r="BO48" s="104">
        <f t="shared" ref="BO48:BO64" si="233">SUM(BJ48:BN48)</f>
        <v>0</v>
      </c>
      <c r="BU48" s="104">
        <f t="shared" ref="BU48:BU64" si="234">SUM(BP48:BT48)</f>
        <v>0</v>
      </c>
      <c r="CA48" s="104">
        <f t="shared" ref="CA48:CA64" si="235">SUM(BV48:BZ48)</f>
        <v>0</v>
      </c>
      <c r="CB48" s="105">
        <f t="shared" ref="CB48:CF48" si="236">SUM(BJ48,BP48,BV48)</f>
        <v>0</v>
      </c>
      <c r="CC48" s="105">
        <f t="shared" si="236"/>
        <v>0</v>
      </c>
      <c r="CD48" s="105">
        <f t="shared" si="236"/>
        <v>0</v>
      </c>
      <c r="CE48" s="105">
        <f t="shared" si="236"/>
        <v>0</v>
      </c>
      <c r="CF48" s="105">
        <f t="shared" si="236"/>
        <v>0</v>
      </c>
      <c r="CG48" s="105">
        <f t="shared" ref="CG48:CG64" si="237">SUM(CB48:CF48)</f>
        <v>0</v>
      </c>
      <c r="CH48" s="106"/>
      <c r="CN48" s="104">
        <f t="shared" ref="CN48:CN64" si="238">SUM(CH48:CM48)</f>
        <v>0</v>
      </c>
      <c r="CU48" s="104">
        <f t="shared" ref="CU48:CU64" si="239">SUM(CO48:CT48)</f>
        <v>0</v>
      </c>
      <c r="DB48" s="104">
        <f t="shared" ref="DB48:DB64" si="240">SUM(CV48:DA48)</f>
        <v>0</v>
      </c>
      <c r="DI48" s="104">
        <f t="shared" ref="DI48:DI64" si="241">SUM(DC48:DH48)</f>
        <v>0</v>
      </c>
      <c r="DJ48" s="105">
        <f t="shared" ref="DJ48:DM48" si="242">SUM(CH48,CO48,CV48,DC48)</f>
        <v>0</v>
      </c>
      <c r="DK48" s="105">
        <f t="shared" si="242"/>
        <v>0</v>
      </c>
      <c r="DL48" s="105">
        <f t="shared" si="242"/>
        <v>0</v>
      </c>
      <c r="DM48" s="105">
        <f t="shared" si="242"/>
        <v>0</v>
      </c>
      <c r="DN48" s="91">
        <f t="shared" ref="DN48:DO65" si="243">SUM(CL48,CS48,CZ48,DG48)</f>
        <v>0</v>
      </c>
      <c r="DO48" s="91">
        <f t="shared" si="243"/>
        <v>0</v>
      </c>
      <c r="DP48" s="105">
        <f t="shared" ref="DP48:DP64" si="244">SUM(DJ48:DO48)</f>
        <v>0</v>
      </c>
      <c r="DQ48" s="106"/>
      <c r="DV48" s="104">
        <f t="shared" ref="DV48:DV64" si="245">SUM(DQ48:DU48)</f>
        <v>0</v>
      </c>
      <c r="EB48" s="104">
        <f t="shared" ref="EB48:EB64" si="246">SUM(DW48:EA48)</f>
        <v>0</v>
      </c>
      <c r="EH48" s="104">
        <f t="shared" ref="EH48:EH64" si="247">SUM(EC48:EG48)</f>
        <v>0</v>
      </c>
      <c r="EN48" s="104">
        <f t="shared" ref="EN48:EN64" si="248">SUM(EI48:EM48)</f>
        <v>0</v>
      </c>
      <c r="ET48" s="104">
        <f t="shared" ref="ET48:ET64" si="249">SUM(EO48:ES48)</f>
        <v>0</v>
      </c>
      <c r="EZ48" s="104">
        <f t="shared" ref="EZ48:EZ64" si="250">SUM(EU48:EY48)</f>
        <v>0</v>
      </c>
      <c r="FF48" s="104">
        <f t="shared" ref="FF48:FF64" si="251">SUM(FA48:FE48)</f>
        <v>0</v>
      </c>
      <c r="FG48" s="105">
        <f t="shared" ref="FG48:FK48" si="252">SUM(DQ48,DW48,EC48,EI48,EO48,EU48,FA48)</f>
        <v>0</v>
      </c>
      <c r="FH48" s="105">
        <f t="shared" si="252"/>
        <v>0</v>
      </c>
      <c r="FI48" s="105">
        <f t="shared" si="252"/>
        <v>0</v>
      </c>
      <c r="FJ48" s="105">
        <f t="shared" si="252"/>
        <v>0</v>
      </c>
      <c r="FK48" s="105">
        <f t="shared" si="252"/>
        <v>0</v>
      </c>
      <c r="FL48" s="105">
        <f t="shared" ref="FL48" si="253">SUM(FG48:FK48)</f>
        <v>0</v>
      </c>
      <c r="FR48" s="104">
        <f t="shared" ref="FR48:FR54" si="254">SUM(FM48:FQ48)</f>
        <v>0</v>
      </c>
      <c r="FX48" s="104">
        <f t="shared" ref="FX48:FX54" si="255">SUM(FS48:FW48)</f>
        <v>0</v>
      </c>
      <c r="GD48" s="104">
        <f t="shared" ref="GD48:GD54" si="256">SUM(FY48:GC48)</f>
        <v>0</v>
      </c>
      <c r="GJ48" s="104">
        <f t="shared" ref="GJ48:GJ54" si="257">SUM(GE48:GI48)</f>
        <v>0</v>
      </c>
      <c r="GP48" s="104">
        <f>SUM(GK48:GO48)</f>
        <v>0</v>
      </c>
      <c r="GV48" s="104">
        <f t="shared" ref="GV48:GV54" si="258">SUM(GQ48:GU48)</f>
        <v>0</v>
      </c>
      <c r="HB48" s="104">
        <f t="shared" ref="HB48:HB54" si="259">SUM(GW48:HA48)</f>
        <v>0</v>
      </c>
      <c r="HH48" s="104">
        <f t="shared" ref="HH48:HH54" si="260">SUM(HC48:HG48)</f>
        <v>0</v>
      </c>
      <c r="HI48" s="105">
        <f>SUM(FM48,FS48,FY48,GE48,GK48,GQ48,GW48,HC48)</f>
        <v>0</v>
      </c>
      <c r="HJ48" s="105">
        <f>SUM(FN48,FT48,FZ48,GF48,GL48,GR48,GX48,HD48)</f>
        <v>0</v>
      </c>
      <c r="HK48" s="105">
        <f>SUM(HE48,GY48,GS48,GM48,GG48,GA48,FU48,FO48)</f>
        <v>0</v>
      </c>
      <c r="HL48" s="105">
        <f>SUM(HF48,GZ48,GT48,GN48,GH48,GB48,FV48,FP48)</f>
        <v>0</v>
      </c>
      <c r="HM48" s="105">
        <f>SUM(HG48,HA48,GU48,GO48,GI48,GC48,FW48,FQ48)</f>
        <v>0</v>
      </c>
      <c r="HN48" s="105">
        <f>SUM(HI48:HM48)</f>
        <v>0</v>
      </c>
      <c r="HT48" s="104">
        <f t="shared" ref="HT48:HT57" si="261">SUM(HO48:HS48)</f>
        <v>0</v>
      </c>
      <c r="HZ48" s="104">
        <f t="shared" ref="HZ48:HZ54" si="262">SUM(HU48:HY48)</f>
        <v>0</v>
      </c>
      <c r="IF48" s="104">
        <f t="shared" ref="IF48:IF54" si="263">SUM(IA48:IE48)</f>
        <v>0</v>
      </c>
      <c r="IG48" s="91">
        <f t="shared" ref="IG48:IG64" si="264">SUM(HO48,HU48,IA48)</f>
        <v>0</v>
      </c>
      <c r="IH48" s="91">
        <f t="shared" ref="IH48:IH65" si="265">SUM(HP48,HV48,IB48)</f>
        <v>0</v>
      </c>
      <c r="II48" s="91">
        <f t="shared" ref="II48:II65" si="266">SUM(HQ48,HW48,IC48)</f>
        <v>0</v>
      </c>
      <c r="IJ48" s="91">
        <f t="shared" ref="IJ48:IJ65" si="267">SUM(HR48,HX48,ID48)</f>
        <v>0</v>
      </c>
      <c r="IK48" s="91">
        <f t="shared" ref="IK48:IK65" si="268">SUM(HS48,HY48,IE48)</f>
        <v>0</v>
      </c>
      <c r="IL48" s="105">
        <f>SUM(IG48:IK48)</f>
        <v>0</v>
      </c>
      <c r="IM48" s="106"/>
      <c r="IR48" s="104">
        <f t="shared" ref="IR48:IR54" si="269">SUM(IM48:IQ48)</f>
        <v>0</v>
      </c>
      <c r="IX48" s="104">
        <f t="shared" ref="IX48:IX54" si="270">SUM(IS48:IW48)</f>
        <v>0</v>
      </c>
      <c r="JD48" s="104">
        <f t="shared" ref="JD48:JD54" si="271">SUM(IY48:JC48)</f>
        <v>0</v>
      </c>
      <c r="JE48" s="105">
        <f t="shared" ref="JE48:JI48" si="272">SUM(IM48,IS48,IY48)</f>
        <v>0</v>
      </c>
      <c r="JF48" s="105">
        <f t="shared" si="272"/>
        <v>0</v>
      </c>
      <c r="JG48" s="105">
        <f t="shared" si="272"/>
        <v>0</v>
      </c>
      <c r="JH48" s="105">
        <f t="shared" si="272"/>
        <v>0</v>
      </c>
      <c r="JI48" s="105">
        <f t="shared" si="272"/>
        <v>0</v>
      </c>
      <c r="JJ48" s="105">
        <f>SUM(JE48:JI48)</f>
        <v>0</v>
      </c>
      <c r="JL48" s="105">
        <f t="shared" ref="JL48:JL65" si="273">SUM(T48,BD48,CB48,DJ48,FG48,HI48,IG48,JE48)</f>
        <v>0</v>
      </c>
      <c r="JM48" s="105">
        <f t="shared" ref="JM48:JM65" si="274">SUM(U48,BE48,CC48,DK48,FH48,HJ48,IH48,JF48)</f>
        <v>0</v>
      </c>
      <c r="JN48" s="105">
        <f t="shared" ref="JN48:JN65" si="275">SUM(V48,BF48,CD48,DL48,FI48,HK48,II48,JG48)</f>
        <v>0</v>
      </c>
      <c r="JO48" s="105">
        <f t="shared" ref="JO48:JO65" si="276">SUM(W48,BG48,CE48,DM48,FJ48,HL48,IJ48,JH48)</f>
        <v>0</v>
      </c>
      <c r="JP48" s="91">
        <f t="shared" ref="JP48:JP65" si="277">SUM(X48,BH48,CF48,DN48,FK48,HM48,IK48,JI48)</f>
        <v>0</v>
      </c>
      <c r="JQ48" s="91">
        <f t="shared" ref="JQ48:JQ65" si="278">SUM(DO48)</f>
        <v>0</v>
      </c>
      <c r="JR48" s="105">
        <f>SUM(JL48:JQ48)</f>
        <v>0</v>
      </c>
    </row>
    <row r="49" spans="1:278" s="104" customFormat="1" x14ac:dyDescent="0.2">
      <c r="A49" s="137" t="s">
        <v>156</v>
      </c>
      <c r="G49" s="104">
        <f t="shared" si="223"/>
        <v>0</v>
      </c>
      <c r="M49" s="104">
        <f t="shared" si="224"/>
        <v>0</v>
      </c>
      <c r="Q49" s="104">
        <v>11.5137239404</v>
      </c>
      <c r="S49" s="104">
        <f t="shared" si="225"/>
        <v>11.5137239404</v>
      </c>
      <c r="T49" s="105">
        <f t="shared" ref="T49:T61" si="279">SUM(B49,H49,N49)</f>
        <v>0</v>
      </c>
      <c r="U49" s="105">
        <f t="shared" ref="U49:U61" si="280">SUM(C49,I49,O49)</f>
        <v>0</v>
      </c>
      <c r="V49" s="105">
        <f t="shared" ref="V49:V61" si="281">SUM(D49,J49,P49)</f>
        <v>0</v>
      </c>
      <c r="W49" s="105">
        <f t="shared" ref="W49:W61" si="282">SUM(E49,K49,Q49)</f>
        <v>11.5137239404</v>
      </c>
      <c r="X49" s="105">
        <f t="shared" ref="X49:X61" si="283">SUM(F49,L49,R49)</f>
        <v>0</v>
      </c>
      <c r="Y49" s="105">
        <f t="shared" ref="Y49:Y61" si="284">SUM(T49:X49)</f>
        <v>11.5137239404</v>
      </c>
      <c r="Z49" s="106"/>
      <c r="AE49" s="104">
        <f t="shared" si="228"/>
        <v>0</v>
      </c>
      <c r="AG49" s="104">
        <v>14.361447841199999</v>
      </c>
      <c r="AH49" s="104">
        <v>19.325099048390001</v>
      </c>
      <c r="AI49" s="104">
        <v>22.707351896780004</v>
      </c>
      <c r="AK49" s="104">
        <f t="shared" si="229"/>
        <v>56.393898786370002</v>
      </c>
      <c r="AO49" s="104">
        <v>230.60761507837</v>
      </c>
      <c r="AQ49" s="104">
        <f t="shared" si="230"/>
        <v>230.60761507837</v>
      </c>
      <c r="AW49" s="104">
        <f t="shared" si="231"/>
        <v>0</v>
      </c>
      <c r="BC49" s="104">
        <f>SUM(AX49:BB49)</f>
        <v>0</v>
      </c>
      <c r="BD49" s="105">
        <f t="shared" ref="BD49:BD61" si="285">SUM(Z49,AF49,AL49,AR49,AX49)</f>
        <v>0</v>
      </c>
      <c r="BE49" s="105">
        <f t="shared" ref="BE49:BE61" si="286">SUM(AA49,AG49,AM49,AS49,AY49)</f>
        <v>14.361447841199999</v>
      </c>
      <c r="BF49" s="105">
        <f t="shared" ref="BF49:BF61" si="287">SUM(AB49,AH49,AN49,AT49,AZ49)</f>
        <v>19.325099048390001</v>
      </c>
      <c r="BG49" s="105">
        <f t="shared" ref="BG49:BG61" si="288">SUM(AC49,AI49,AO49,AU49,BA49)</f>
        <v>253.31496697515001</v>
      </c>
      <c r="BH49" s="105">
        <f t="shared" ref="BH49:BH61" si="289">SUM(AD49,AJ49,AP49,AV49,BB49)</f>
        <v>0</v>
      </c>
      <c r="BI49" s="105">
        <f t="shared" ref="BI49:BI61" si="290">SUM(BD49:BH49)</f>
        <v>287.00151386473999</v>
      </c>
      <c r="BJ49" s="106"/>
      <c r="BO49" s="104">
        <f t="shared" si="233"/>
        <v>0</v>
      </c>
      <c r="BU49" s="104">
        <f t="shared" si="234"/>
        <v>0</v>
      </c>
      <c r="BY49" s="104">
        <v>80.154688369257997</v>
      </c>
      <c r="CA49" s="104">
        <f t="shared" si="235"/>
        <v>80.154688369257997</v>
      </c>
      <c r="CB49" s="105">
        <f t="shared" ref="CB49:CB61" si="291">SUM(BJ49,BP49,BV49)</f>
        <v>0</v>
      </c>
      <c r="CC49" s="105">
        <f t="shared" ref="CC49:CC61" si="292">SUM(BK49,BQ49,BW49)</f>
        <v>0</v>
      </c>
      <c r="CD49" s="105">
        <f t="shared" ref="CD49:CD61" si="293">SUM(BL49,BR49,BX49)</f>
        <v>0</v>
      </c>
      <c r="CE49" s="105">
        <f t="shared" ref="CE49:CE61" si="294">SUM(BM49,BS49,BY49)</f>
        <v>80.154688369257997</v>
      </c>
      <c r="CF49" s="105">
        <f t="shared" ref="CF49:CF61" si="295">SUM(BN49,BT49,BZ49)</f>
        <v>0</v>
      </c>
      <c r="CG49" s="105">
        <f t="shared" ref="CG49:CG61" si="296">SUM(CB49:CF49)</f>
        <v>80.154688369257997</v>
      </c>
      <c r="CH49" s="106"/>
      <c r="CN49" s="104">
        <f t="shared" si="238"/>
        <v>0</v>
      </c>
      <c r="CS49" s="104">
        <v>10.203574163400001</v>
      </c>
      <c r="CU49" s="104">
        <f t="shared" si="239"/>
        <v>10.203574163400001</v>
      </c>
      <c r="DB49" s="104">
        <f t="shared" si="240"/>
        <v>0</v>
      </c>
      <c r="DI49" s="104">
        <f t="shared" si="241"/>
        <v>0</v>
      </c>
      <c r="DJ49" s="105">
        <f t="shared" ref="DJ49:DJ61" si="297">SUM(CH49,CO49,CV49,DC49)</f>
        <v>0</v>
      </c>
      <c r="DK49" s="105">
        <f t="shared" ref="DK49:DK61" si="298">SUM(CI49,CP49,CW49,DD49)</f>
        <v>0</v>
      </c>
      <c r="DL49" s="105">
        <f t="shared" ref="DL49:DL61" si="299">SUM(CJ49,CQ49,CX49,DE49)</f>
        <v>0</v>
      </c>
      <c r="DM49" s="105">
        <f t="shared" ref="DM49:DM61" si="300">SUM(CK49,CR49,CY49,DF49)</f>
        <v>0</v>
      </c>
      <c r="DN49" s="91">
        <f t="shared" ref="DN49:DN61" si="301">SUM(CL49,CS49,CZ49,DG49)</f>
        <v>10.203574163400001</v>
      </c>
      <c r="DO49" s="91">
        <f t="shared" ref="DO49:DO61" si="302">SUM(CM49,CT49,DA49,DH49)</f>
        <v>0</v>
      </c>
      <c r="DP49" s="105">
        <f t="shared" ref="DP49:DP61" si="303">SUM(DJ49:DO49)</f>
        <v>10.203574163400001</v>
      </c>
      <c r="DQ49" s="106"/>
      <c r="DV49" s="104">
        <f t="shared" si="245"/>
        <v>0</v>
      </c>
      <c r="EB49" s="104">
        <f t="shared" si="246"/>
        <v>0</v>
      </c>
      <c r="EH49" s="104">
        <f t="shared" si="247"/>
        <v>0</v>
      </c>
      <c r="EN49" s="104">
        <f t="shared" si="248"/>
        <v>0</v>
      </c>
      <c r="ET49" s="104">
        <f t="shared" si="249"/>
        <v>0</v>
      </c>
      <c r="EZ49" s="104">
        <f t="shared" si="250"/>
        <v>0</v>
      </c>
      <c r="FF49" s="104">
        <f t="shared" si="251"/>
        <v>0</v>
      </c>
      <c r="FG49" s="105">
        <f t="shared" ref="FG49:FG61" si="304">SUM(DQ49,DW49,EC49,EI49,EO49,EU49,FA49)</f>
        <v>0</v>
      </c>
      <c r="FH49" s="105">
        <f t="shared" ref="FH49:FH61" si="305">SUM(DR49,DX49,ED49,EJ49,EP49,EV49,FB49)</f>
        <v>0</v>
      </c>
      <c r="FI49" s="105">
        <f t="shared" ref="FI49:FI61" si="306">SUM(DS49,DY49,EE49,EK49,EQ49,EW49,FC49)</f>
        <v>0</v>
      </c>
      <c r="FJ49" s="105">
        <f t="shared" ref="FJ49:FJ61" si="307">SUM(DT49,DZ49,EF49,EL49,ER49,EX49,FD49)</f>
        <v>0</v>
      </c>
      <c r="FK49" s="105">
        <f t="shared" ref="FK49:FK61" si="308">SUM(DU49,EA49,EG49,EM49,ES49,EY49,FE49)</f>
        <v>0</v>
      </c>
      <c r="FL49" s="105">
        <f t="shared" ref="FL49:FL61" si="309">SUM(FG49:FK49)</f>
        <v>0</v>
      </c>
      <c r="FR49" s="104">
        <f t="shared" si="254"/>
        <v>0</v>
      </c>
      <c r="FX49" s="104">
        <f t="shared" si="255"/>
        <v>0</v>
      </c>
      <c r="GB49" s="104">
        <v>47.173261726170004</v>
      </c>
      <c r="GC49" s="104">
        <v>4.5050043194500002</v>
      </c>
      <c r="GD49" s="104">
        <f t="shared" si="256"/>
        <v>51.678266045620006</v>
      </c>
      <c r="GJ49" s="104">
        <f t="shared" si="257"/>
        <v>0</v>
      </c>
      <c r="GP49" s="104">
        <f>SUM(GK49:GO49)</f>
        <v>0</v>
      </c>
      <c r="GV49" s="104">
        <f t="shared" si="258"/>
        <v>0</v>
      </c>
      <c r="HB49" s="104">
        <f t="shared" si="259"/>
        <v>0</v>
      </c>
      <c r="HH49" s="104">
        <f t="shared" si="260"/>
        <v>0</v>
      </c>
      <c r="HI49" s="105">
        <f t="shared" ref="HI49:HI61" si="310">SUM(FM49,FS49,FY49,GE49,GK49,GQ49,GW49,HC49)</f>
        <v>0</v>
      </c>
      <c r="HJ49" s="105">
        <f t="shared" ref="HJ49:HJ61" si="311">SUM(FN49,FT49,FZ49,GF49,GL49,GR49,GX49,HD49)</f>
        <v>0</v>
      </c>
      <c r="HK49" s="105">
        <f t="shared" ref="HK49:HK61" si="312">SUM(HE49,GY49,GS49,GM49,GG49,GA49,FU49,FO49)</f>
        <v>0</v>
      </c>
      <c r="HL49" s="105">
        <f t="shared" ref="HL49:HL61" si="313">SUM(HF49,GZ49,GT49,GN49,GH49,GB49,FV49,FP49)</f>
        <v>47.173261726170004</v>
      </c>
      <c r="HM49" s="105">
        <f t="shared" ref="HM49:HM61" si="314">SUM(HG49,HA49,GU49,GO49,GI49,GC49,FW49,FQ49)</f>
        <v>4.5050043194500002</v>
      </c>
      <c r="HN49" s="105">
        <f t="shared" ref="HN49:HN61" si="315">SUM(HI49:HM49)</f>
        <v>51.678266045620006</v>
      </c>
      <c r="HT49" s="104">
        <f t="shared" si="261"/>
        <v>0</v>
      </c>
      <c r="HX49" s="104">
        <v>70.452992401550006</v>
      </c>
      <c r="HZ49" s="104">
        <f t="shared" si="262"/>
        <v>70.452992401550006</v>
      </c>
      <c r="IF49" s="104">
        <f t="shared" si="263"/>
        <v>0</v>
      </c>
      <c r="IG49" s="91">
        <f t="shared" ref="IG49:IG61" si="316">SUM(HO49,HU49,IA49)</f>
        <v>0</v>
      </c>
      <c r="IH49" s="91">
        <f t="shared" ref="IH49:IH61" si="317">SUM(HP49,HV49,IB49)</f>
        <v>0</v>
      </c>
      <c r="II49" s="91">
        <f t="shared" ref="II49:II61" si="318">SUM(HQ49,HW49,IC49)</f>
        <v>0</v>
      </c>
      <c r="IJ49" s="91">
        <f t="shared" ref="IJ49:IJ61" si="319">SUM(HR49,HX49,ID49)</f>
        <v>70.452992401550006</v>
      </c>
      <c r="IK49" s="91">
        <f t="shared" ref="IK49:IK61" si="320">SUM(HS49,HY49,IE49)</f>
        <v>0</v>
      </c>
      <c r="IL49" s="105">
        <f t="shared" ref="IL49:IL61" si="321">SUM(IG49:IK49)</f>
        <v>70.452992401550006</v>
      </c>
      <c r="IM49" s="106"/>
      <c r="IR49" s="104">
        <f t="shared" si="269"/>
        <v>0</v>
      </c>
      <c r="IX49" s="104">
        <f t="shared" si="270"/>
        <v>0</v>
      </c>
      <c r="JD49" s="104">
        <f t="shared" si="271"/>
        <v>0</v>
      </c>
      <c r="JE49" s="105">
        <f t="shared" ref="JE49:JE61" si="322">SUM(IM49,IS49,IY49)</f>
        <v>0</v>
      </c>
      <c r="JF49" s="105">
        <f t="shared" ref="JF49:JF61" si="323">SUM(IN49,IT49,IZ49)</f>
        <v>0</v>
      </c>
      <c r="JG49" s="105">
        <f t="shared" ref="JG49:JG61" si="324">SUM(IO49,IU49,JA49)</f>
        <v>0</v>
      </c>
      <c r="JH49" s="105">
        <f t="shared" ref="JH49:JH61" si="325">SUM(IP49,IV49,JB49)</f>
        <v>0</v>
      </c>
      <c r="JI49" s="105">
        <f t="shared" ref="JI49:JI61" si="326">SUM(IQ49,IW49,JC49)</f>
        <v>0</v>
      </c>
      <c r="JJ49" s="105">
        <f t="shared" ref="JJ49:JJ61" si="327">SUM(JE49:JI49)</f>
        <v>0</v>
      </c>
      <c r="JL49" s="105">
        <f t="shared" ref="JL49:JL61" si="328">SUM(T49,BD49,CB49,DJ49,FG49,HI49,IG49,JE49)</f>
        <v>0</v>
      </c>
      <c r="JM49" s="105">
        <f t="shared" ref="JM49:JM61" si="329">SUM(U49,BE49,CC49,DK49,FH49,HJ49,IH49,JF49)</f>
        <v>14.361447841199999</v>
      </c>
      <c r="JN49" s="105">
        <f t="shared" ref="JN49:JN61" si="330">SUM(V49,BF49,CD49,DL49,FI49,HK49,II49,JG49)</f>
        <v>19.325099048390001</v>
      </c>
      <c r="JO49" s="105">
        <f t="shared" ref="JO49:JO61" si="331">SUM(W49,BG49,CE49,DM49,FJ49,HL49,IJ49,JH49)</f>
        <v>462.60963341252796</v>
      </c>
      <c r="JP49" s="91">
        <f t="shared" ref="JP49:JP61" si="332">SUM(X49,BH49,CF49,DN49,FK49,HM49,IK49,JI49)</f>
        <v>14.708578482850001</v>
      </c>
      <c r="JQ49" s="91">
        <f t="shared" ref="JQ49:JQ61" si="333">SUM(DO49)</f>
        <v>0</v>
      </c>
      <c r="JR49" s="105">
        <f t="shared" ref="JR49:JR61" si="334">SUM(JL49:JQ49)</f>
        <v>511.00475878496792</v>
      </c>
    </row>
    <row r="50" spans="1:278" s="90" customFormat="1" x14ac:dyDescent="0.2">
      <c r="A50" s="132" t="s">
        <v>34</v>
      </c>
      <c r="D50" s="119"/>
      <c r="E50" s="119">
        <v>12.182919240923001</v>
      </c>
      <c r="G50" s="90">
        <f t="shared" si="223"/>
        <v>12.182919240923001</v>
      </c>
      <c r="K50" s="119">
        <v>164.042365548514</v>
      </c>
      <c r="M50" s="90">
        <f t="shared" si="224"/>
        <v>164.042365548514</v>
      </c>
      <c r="Q50" s="94">
        <v>20.627706750851001</v>
      </c>
      <c r="S50" s="90">
        <f t="shared" si="225"/>
        <v>20.627706750851001</v>
      </c>
      <c r="T50" s="105">
        <f t="shared" si="279"/>
        <v>0</v>
      </c>
      <c r="U50" s="105">
        <f t="shared" si="280"/>
        <v>0</v>
      </c>
      <c r="V50" s="105">
        <f t="shared" si="281"/>
        <v>0</v>
      </c>
      <c r="W50" s="105">
        <f t="shared" si="282"/>
        <v>196.852991540288</v>
      </c>
      <c r="X50" s="105">
        <f t="shared" si="283"/>
        <v>0</v>
      </c>
      <c r="Y50" s="105">
        <f t="shared" si="284"/>
        <v>196.852991540288</v>
      </c>
      <c r="Z50" s="92"/>
      <c r="AC50" s="90">
        <v>33.476811559883004</v>
      </c>
      <c r="AE50" s="90">
        <f t="shared" si="228"/>
        <v>33.476811559883004</v>
      </c>
      <c r="AI50" s="119">
        <v>0.84694206625000001</v>
      </c>
      <c r="AJ50" s="94"/>
      <c r="AK50" s="90">
        <f t="shared" si="229"/>
        <v>0.84694206625000001</v>
      </c>
      <c r="AO50" s="119">
        <v>4.8264152857900005</v>
      </c>
      <c r="AP50" s="94"/>
      <c r="AQ50" s="90">
        <f t="shared" si="230"/>
        <v>4.8264152857900005</v>
      </c>
      <c r="AW50" s="90">
        <f t="shared" si="231"/>
        <v>0</v>
      </c>
      <c r="AX50" s="93"/>
      <c r="AY50" s="93"/>
      <c r="AZ50" s="93"/>
      <c r="BA50" s="93">
        <v>361.84234995287898</v>
      </c>
      <c r="BC50" s="90">
        <f>SUM(AX50:BB50)</f>
        <v>361.84234995287898</v>
      </c>
      <c r="BD50" s="105">
        <f t="shared" si="285"/>
        <v>0</v>
      </c>
      <c r="BE50" s="105">
        <f t="shared" si="286"/>
        <v>0</v>
      </c>
      <c r="BF50" s="105">
        <f t="shared" si="287"/>
        <v>0</v>
      </c>
      <c r="BG50" s="105">
        <f t="shared" si="288"/>
        <v>400.99251886480198</v>
      </c>
      <c r="BH50" s="105">
        <f t="shared" si="289"/>
        <v>0</v>
      </c>
      <c r="BI50" s="105">
        <f t="shared" si="290"/>
        <v>400.99251886480198</v>
      </c>
      <c r="BJ50" s="92"/>
      <c r="BK50" s="90">
        <v>27.50020829096</v>
      </c>
      <c r="BM50" s="119">
        <v>423.12773151736098</v>
      </c>
      <c r="BO50" s="90">
        <f t="shared" si="233"/>
        <v>450.627939808321</v>
      </c>
      <c r="BS50" s="119">
        <v>15.380829500900001</v>
      </c>
      <c r="BU50" s="90">
        <f t="shared" si="234"/>
        <v>15.380829500900001</v>
      </c>
      <c r="BW50" s="90">
        <v>136.77372048088901</v>
      </c>
      <c r="BX50" s="90">
        <v>1415.3283613712538</v>
      </c>
      <c r="BY50" s="119">
        <v>463.61549437197493</v>
      </c>
      <c r="BZ50" s="90">
        <v>4.2908799145369239</v>
      </c>
      <c r="CA50" s="90">
        <f t="shared" si="235"/>
        <v>2020.0084561386545</v>
      </c>
      <c r="CB50" s="105">
        <f t="shared" si="291"/>
        <v>0</v>
      </c>
      <c r="CC50" s="105">
        <f t="shared" si="292"/>
        <v>164.273928771849</v>
      </c>
      <c r="CD50" s="105">
        <f t="shared" si="293"/>
        <v>1415.3283613712538</v>
      </c>
      <c r="CE50" s="105">
        <f t="shared" si="294"/>
        <v>902.12405539023598</v>
      </c>
      <c r="CF50" s="105">
        <f t="shared" si="295"/>
        <v>4.2908799145369239</v>
      </c>
      <c r="CG50" s="105">
        <f t="shared" si="296"/>
        <v>2486.0172254478757</v>
      </c>
      <c r="CH50" s="92"/>
      <c r="CK50" s="119">
        <v>166.96609988660003</v>
      </c>
      <c r="CL50" s="90">
        <v>129.32752827089999</v>
      </c>
      <c r="CN50" s="90">
        <f t="shared" si="238"/>
        <v>296.29362815750005</v>
      </c>
      <c r="CR50" s="119"/>
      <c r="CS50" s="90">
        <v>250.94765988989397</v>
      </c>
      <c r="CU50" s="90">
        <f t="shared" si="239"/>
        <v>250.94765988989397</v>
      </c>
      <c r="CX50" s="90">
        <v>8.00474706392</v>
      </c>
      <c r="CY50" s="119">
        <v>742.76814096540306</v>
      </c>
      <c r="CZ50" s="119">
        <v>5.4942922357499997</v>
      </c>
      <c r="DA50" s="119"/>
      <c r="DB50" s="90">
        <f t="shared" si="240"/>
        <v>756.26718026507308</v>
      </c>
      <c r="DF50" s="119">
        <v>511.60306007662189</v>
      </c>
      <c r="DG50" s="119"/>
      <c r="DH50" s="119"/>
      <c r="DI50" s="90">
        <f t="shared" si="241"/>
        <v>511.60306007662189</v>
      </c>
      <c r="DJ50" s="105">
        <f t="shared" si="297"/>
        <v>0</v>
      </c>
      <c r="DK50" s="105">
        <f t="shared" si="298"/>
        <v>0</v>
      </c>
      <c r="DL50" s="105">
        <f t="shared" si="299"/>
        <v>8.00474706392</v>
      </c>
      <c r="DM50" s="105">
        <f t="shared" si="300"/>
        <v>1421.3373009286249</v>
      </c>
      <c r="DN50" s="91">
        <f t="shared" si="301"/>
        <v>385.76948039654394</v>
      </c>
      <c r="DO50" s="91">
        <f t="shared" si="302"/>
        <v>0</v>
      </c>
      <c r="DP50" s="105">
        <f t="shared" si="303"/>
        <v>1815.1115283890888</v>
      </c>
      <c r="DQ50" s="92"/>
      <c r="DS50" s="119"/>
      <c r="DT50" s="119">
        <v>57.250255972485</v>
      </c>
      <c r="DV50" s="90">
        <f t="shared" si="245"/>
        <v>57.250255972485</v>
      </c>
      <c r="DW50" s="119"/>
      <c r="DX50" s="93"/>
      <c r="DY50" s="93"/>
      <c r="DZ50" s="119">
        <v>8.9276263589089986</v>
      </c>
      <c r="EB50" s="90">
        <f t="shared" si="246"/>
        <v>8.9276263589089986</v>
      </c>
      <c r="EF50" s="119">
        <v>58.990408614321005</v>
      </c>
      <c r="EH50" s="90">
        <f t="shared" si="247"/>
        <v>58.990408614321005</v>
      </c>
      <c r="EK50" s="119"/>
      <c r="EL50" s="119">
        <v>427.61419440650099</v>
      </c>
      <c r="EN50" s="90">
        <f t="shared" si="248"/>
        <v>427.61419440650099</v>
      </c>
      <c r="ER50" s="119">
        <v>776.58107523750095</v>
      </c>
      <c r="ET50" s="90">
        <f t="shared" si="249"/>
        <v>776.58107523750095</v>
      </c>
      <c r="EX50" s="119">
        <v>76.282336173550007</v>
      </c>
      <c r="EZ50" s="90">
        <f t="shared" si="250"/>
        <v>76.282336173550007</v>
      </c>
      <c r="FC50" s="119"/>
      <c r="FD50" s="119">
        <v>8.7783069170499992</v>
      </c>
      <c r="FF50" s="90">
        <f t="shared" si="251"/>
        <v>8.7783069170499992</v>
      </c>
      <c r="FG50" s="105">
        <f t="shared" si="304"/>
        <v>0</v>
      </c>
      <c r="FH50" s="105">
        <f t="shared" si="305"/>
        <v>0</v>
      </c>
      <c r="FI50" s="105">
        <f t="shared" si="306"/>
        <v>0</v>
      </c>
      <c r="FJ50" s="105">
        <f t="shared" si="307"/>
        <v>1414.4242036803171</v>
      </c>
      <c r="FK50" s="105">
        <f t="shared" si="308"/>
        <v>0</v>
      </c>
      <c r="FL50" s="105">
        <f t="shared" si="309"/>
        <v>1414.4242036803171</v>
      </c>
      <c r="FN50" s="94"/>
      <c r="FP50" s="119">
        <v>2.9814748075508</v>
      </c>
      <c r="FR50" s="90">
        <f t="shared" si="254"/>
        <v>2.9814748075508</v>
      </c>
      <c r="FV50" s="119">
        <v>3970.5888454062947</v>
      </c>
      <c r="FX50" s="90">
        <f t="shared" si="255"/>
        <v>3970.5888454062947</v>
      </c>
      <c r="GB50" s="119">
        <v>6.4310166758600005</v>
      </c>
      <c r="GD50" s="90">
        <f t="shared" si="256"/>
        <v>6.4310166758600005</v>
      </c>
      <c r="GH50" s="119">
        <v>37.662033611863997</v>
      </c>
      <c r="GJ50" s="90">
        <f t="shared" si="257"/>
        <v>37.662033611863997</v>
      </c>
      <c r="GM50" s="119"/>
      <c r="GN50" s="119">
        <v>2762.6464982836351</v>
      </c>
      <c r="GP50" s="90">
        <f t="shared" ref="GP50:GP64" si="335">SUM(GK50:GO50)</f>
        <v>2762.6464982836351</v>
      </c>
      <c r="GS50" s="119"/>
      <c r="GT50" s="119">
        <v>4753.1810496115813</v>
      </c>
      <c r="GV50" s="90">
        <f t="shared" si="258"/>
        <v>4753.1810496115813</v>
      </c>
      <c r="GZ50" s="119"/>
      <c r="HB50" s="90">
        <f t="shared" si="259"/>
        <v>0</v>
      </c>
      <c r="HF50" s="119"/>
      <c r="HH50" s="90">
        <f t="shared" si="260"/>
        <v>0</v>
      </c>
      <c r="HI50" s="105">
        <f t="shared" si="310"/>
        <v>0</v>
      </c>
      <c r="HJ50" s="105">
        <f t="shared" si="311"/>
        <v>0</v>
      </c>
      <c r="HK50" s="105">
        <f t="shared" si="312"/>
        <v>0</v>
      </c>
      <c r="HL50" s="105">
        <f t="shared" si="313"/>
        <v>11533.490918396787</v>
      </c>
      <c r="HM50" s="105">
        <f t="shared" si="314"/>
        <v>0</v>
      </c>
      <c r="HN50" s="105">
        <f t="shared" si="315"/>
        <v>11533.490918396787</v>
      </c>
      <c r="HR50" s="119">
        <v>1269.1291559995002</v>
      </c>
      <c r="HT50" s="90">
        <f t="shared" si="261"/>
        <v>1269.1291559995002</v>
      </c>
      <c r="HX50" s="119">
        <v>3.8786543311540003</v>
      </c>
      <c r="HZ50" s="90">
        <f t="shared" si="262"/>
        <v>3.8786543311540003</v>
      </c>
      <c r="IC50" s="90">
        <v>43.074679845299997</v>
      </c>
      <c r="ID50" s="119">
        <v>4791.5961963311674</v>
      </c>
      <c r="IF50" s="90">
        <f t="shared" si="263"/>
        <v>4834.6708761764676</v>
      </c>
      <c r="IG50" s="91">
        <f t="shared" si="316"/>
        <v>0</v>
      </c>
      <c r="IH50" s="91">
        <f t="shared" si="317"/>
        <v>0</v>
      </c>
      <c r="II50" s="91">
        <f t="shared" si="318"/>
        <v>43.074679845299997</v>
      </c>
      <c r="IJ50" s="91">
        <f t="shared" si="319"/>
        <v>6064.6040066618216</v>
      </c>
      <c r="IK50" s="91">
        <f t="shared" si="320"/>
        <v>0</v>
      </c>
      <c r="IL50" s="105">
        <f t="shared" si="321"/>
        <v>6107.6786865071217</v>
      </c>
      <c r="IM50" s="92"/>
      <c r="IO50" s="119"/>
      <c r="IP50" s="119">
        <v>196.57340866071283</v>
      </c>
      <c r="IR50" s="90">
        <f t="shared" si="269"/>
        <v>196.57340866071283</v>
      </c>
      <c r="IU50" s="90">
        <v>35.642370483047998</v>
      </c>
      <c r="IV50" s="119">
        <v>64617.751835933806</v>
      </c>
      <c r="IX50" s="90">
        <f t="shared" si="270"/>
        <v>64653.394206416851</v>
      </c>
      <c r="JB50" s="119">
        <v>8639.2436400954284</v>
      </c>
      <c r="JD50" s="90">
        <f t="shared" si="271"/>
        <v>8639.2436400954284</v>
      </c>
      <c r="JE50" s="105">
        <f t="shared" si="322"/>
        <v>0</v>
      </c>
      <c r="JF50" s="105">
        <f t="shared" si="323"/>
        <v>0</v>
      </c>
      <c r="JG50" s="105">
        <f t="shared" si="324"/>
        <v>35.642370483047998</v>
      </c>
      <c r="JH50" s="105">
        <f t="shared" si="325"/>
        <v>73453.568884689943</v>
      </c>
      <c r="JI50" s="105">
        <f t="shared" si="326"/>
        <v>0</v>
      </c>
      <c r="JJ50" s="105">
        <f t="shared" si="327"/>
        <v>73489.211255172995</v>
      </c>
      <c r="JL50" s="105">
        <f t="shared" si="328"/>
        <v>0</v>
      </c>
      <c r="JM50" s="105">
        <f t="shared" si="329"/>
        <v>164.273928771849</v>
      </c>
      <c r="JN50" s="105">
        <f t="shared" si="330"/>
        <v>1502.0501587635215</v>
      </c>
      <c r="JO50" s="105">
        <f t="shared" si="331"/>
        <v>95387.394880152817</v>
      </c>
      <c r="JP50" s="91">
        <f t="shared" si="332"/>
        <v>390.06036031108084</v>
      </c>
      <c r="JQ50" s="91">
        <f t="shared" si="333"/>
        <v>0</v>
      </c>
      <c r="JR50" s="105">
        <f t="shared" si="334"/>
        <v>97443.779327999262</v>
      </c>
    </row>
    <row r="51" spans="1:278" s="90" customFormat="1" x14ac:dyDescent="0.2">
      <c r="A51" s="132" t="s">
        <v>229</v>
      </c>
      <c r="D51" s="119"/>
      <c r="E51" s="119"/>
      <c r="G51" s="90">
        <f>SUM(B51:F51)</f>
        <v>0</v>
      </c>
      <c r="K51" s="119"/>
      <c r="M51" s="90">
        <f>SUM(H51:L51)</f>
        <v>0</v>
      </c>
      <c r="Q51" s="94"/>
      <c r="S51" s="90">
        <f>SUM(N51:R51)</f>
        <v>0</v>
      </c>
      <c r="T51" s="105">
        <f t="shared" si="279"/>
        <v>0</v>
      </c>
      <c r="U51" s="105">
        <f t="shared" si="280"/>
        <v>0</v>
      </c>
      <c r="V51" s="105">
        <f t="shared" si="281"/>
        <v>0</v>
      </c>
      <c r="W51" s="105">
        <f t="shared" si="282"/>
        <v>0</v>
      </c>
      <c r="X51" s="105">
        <f t="shared" si="283"/>
        <v>0</v>
      </c>
      <c r="Y51" s="105">
        <f t="shared" si="284"/>
        <v>0</v>
      </c>
      <c r="Z51" s="92"/>
      <c r="AE51" s="90">
        <f>SUM(Z51:AD51)</f>
        <v>0</v>
      </c>
      <c r="AI51" s="119"/>
      <c r="AJ51" s="94"/>
      <c r="AK51" s="90">
        <f t="shared" si="229"/>
        <v>0</v>
      </c>
      <c r="AN51" s="90">
        <v>104.30055924848</v>
      </c>
      <c r="AO51" s="119">
        <v>50.077478276210002</v>
      </c>
      <c r="AP51" s="94"/>
      <c r="AQ51" s="90">
        <f>SUM(AL51:AP51)</f>
        <v>154.37803752469</v>
      </c>
      <c r="AW51" s="90">
        <f>SUM(AR51:AV51)</f>
        <v>0</v>
      </c>
      <c r="AX51" s="93"/>
      <c r="AY51" s="93"/>
      <c r="AZ51" s="93"/>
      <c r="BA51" s="93"/>
      <c r="BC51" s="90">
        <f>SUM(AX51:BB51)</f>
        <v>0</v>
      </c>
      <c r="BD51" s="105">
        <f t="shared" si="285"/>
        <v>0</v>
      </c>
      <c r="BE51" s="105">
        <f t="shared" si="286"/>
        <v>0</v>
      </c>
      <c r="BF51" s="105">
        <f t="shared" si="287"/>
        <v>104.30055924848</v>
      </c>
      <c r="BG51" s="105">
        <f t="shared" si="288"/>
        <v>50.077478276210002</v>
      </c>
      <c r="BH51" s="105">
        <f t="shared" si="289"/>
        <v>0</v>
      </c>
      <c r="BI51" s="105">
        <f t="shared" si="290"/>
        <v>154.37803752469</v>
      </c>
      <c r="BJ51" s="92"/>
      <c r="BM51" s="119"/>
      <c r="BO51" s="90">
        <f t="shared" si="233"/>
        <v>0</v>
      </c>
      <c r="BQ51" s="90">
        <v>755.84966160843612</v>
      </c>
      <c r="BR51" s="90">
        <v>2579.6646357840882</v>
      </c>
      <c r="BS51" s="119">
        <v>2150.3111094370211</v>
      </c>
      <c r="BU51" s="90">
        <f t="shared" si="234"/>
        <v>5485.8254068295455</v>
      </c>
      <c r="BW51" s="90">
        <v>1576.4643317633879</v>
      </c>
      <c r="BX51" s="90">
        <v>734.52520937225438</v>
      </c>
      <c r="BY51" s="119">
        <v>3609.1500870636255</v>
      </c>
      <c r="BZ51" s="90">
        <v>89.352888392204989</v>
      </c>
      <c r="CA51" s="90">
        <f t="shared" si="235"/>
        <v>6009.4925165914728</v>
      </c>
      <c r="CB51" s="105">
        <f t="shared" si="291"/>
        <v>0</v>
      </c>
      <c r="CC51" s="105">
        <f t="shared" si="292"/>
        <v>2332.3139933718239</v>
      </c>
      <c r="CD51" s="105">
        <f t="shared" si="293"/>
        <v>3314.1898451563425</v>
      </c>
      <c r="CE51" s="105">
        <f t="shared" si="294"/>
        <v>5759.4611965006461</v>
      </c>
      <c r="CF51" s="105">
        <f t="shared" si="295"/>
        <v>89.352888392204989</v>
      </c>
      <c r="CG51" s="105">
        <f t="shared" si="296"/>
        <v>11495.317923421017</v>
      </c>
      <c r="CH51" s="92"/>
      <c r="CK51" s="119"/>
      <c r="CN51" s="90">
        <f t="shared" si="238"/>
        <v>0</v>
      </c>
      <c r="CR51" s="119"/>
      <c r="CU51" s="90">
        <f t="shared" si="239"/>
        <v>0</v>
      </c>
      <c r="CY51" s="119"/>
      <c r="CZ51" s="119"/>
      <c r="DA51" s="119"/>
      <c r="DB51" s="90">
        <f t="shared" si="240"/>
        <v>0</v>
      </c>
      <c r="DF51" s="119"/>
      <c r="DG51" s="119"/>
      <c r="DH51" s="119"/>
      <c r="DI51" s="90">
        <f t="shared" si="241"/>
        <v>0</v>
      </c>
      <c r="DJ51" s="105">
        <f t="shared" si="297"/>
        <v>0</v>
      </c>
      <c r="DK51" s="105">
        <f t="shared" si="298"/>
        <v>0</v>
      </c>
      <c r="DL51" s="105">
        <f t="shared" si="299"/>
        <v>0</v>
      </c>
      <c r="DM51" s="105">
        <f t="shared" si="300"/>
        <v>0</v>
      </c>
      <c r="DN51" s="91">
        <f t="shared" si="301"/>
        <v>0</v>
      </c>
      <c r="DO51" s="91">
        <f t="shared" si="302"/>
        <v>0</v>
      </c>
      <c r="DP51" s="105">
        <f t="shared" si="303"/>
        <v>0</v>
      </c>
      <c r="DQ51" s="92"/>
      <c r="DS51" s="119"/>
      <c r="DT51" s="119"/>
      <c r="DV51" s="90">
        <f t="shared" si="245"/>
        <v>0</v>
      </c>
      <c r="DW51" s="119"/>
      <c r="DX51" s="93"/>
      <c r="DY51" s="93"/>
      <c r="DZ51" s="119"/>
      <c r="EB51" s="90">
        <f t="shared" si="246"/>
        <v>0</v>
      </c>
      <c r="EF51" s="119"/>
      <c r="EH51" s="90">
        <f t="shared" si="247"/>
        <v>0</v>
      </c>
      <c r="EK51" s="119"/>
      <c r="EL51" s="119"/>
      <c r="EN51" s="90">
        <f>SUM(EI51:EM51)</f>
        <v>0</v>
      </c>
      <c r="ER51" s="119"/>
      <c r="ET51" s="90">
        <f>SUM(EO51:ES51)</f>
        <v>0</v>
      </c>
      <c r="EX51" s="119"/>
      <c r="EZ51" s="90">
        <f>SUM(EU51:EY51)</f>
        <v>0</v>
      </c>
      <c r="FC51" s="119"/>
      <c r="FD51" s="119"/>
      <c r="FF51" s="90">
        <f t="shared" si="251"/>
        <v>0</v>
      </c>
      <c r="FG51" s="105">
        <f t="shared" si="304"/>
        <v>0</v>
      </c>
      <c r="FH51" s="105">
        <f t="shared" si="305"/>
        <v>0</v>
      </c>
      <c r="FI51" s="105">
        <f t="shared" si="306"/>
        <v>0</v>
      </c>
      <c r="FJ51" s="105">
        <f t="shared" si="307"/>
        <v>0</v>
      </c>
      <c r="FK51" s="105">
        <f t="shared" si="308"/>
        <v>0</v>
      </c>
      <c r="FL51" s="105">
        <f t="shared" si="309"/>
        <v>0</v>
      </c>
      <c r="FN51" s="94"/>
      <c r="FP51" s="119"/>
      <c r="FR51" s="90">
        <f>SUM(FM51:FQ51)</f>
        <v>0</v>
      </c>
      <c r="FV51" s="119"/>
      <c r="FX51" s="90">
        <f>SUM(FS51:FW51)</f>
        <v>0</v>
      </c>
      <c r="GB51" s="119"/>
      <c r="GD51" s="90">
        <f>SUM(FY51:GC51)</f>
        <v>0</v>
      </c>
      <c r="GH51" s="119"/>
      <c r="GJ51" s="90">
        <f>SUM(GE51:GI51)</f>
        <v>0</v>
      </c>
      <c r="GL51" s="90">
        <v>86.414046861049997</v>
      </c>
      <c r="GM51" s="119"/>
      <c r="GN51" s="119">
        <v>153.19944187550001</v>
      </c>
      <c r="GP51" s="90">
        <f>SUM(GK51:GO51)</f>
        <v>239.61348873655001</v>
      </c>
      <c r="GS51" s="119"/>
      <c r="GT51" s="119"/>
      <c r="GV51" s="90">
        <f>SUM(GQ51:GU51)</f>
        <v>0</v>
      </c>
      <c r="GZ51" s="119"/>
      <c r="HB51" s="90">
        <f>SUM(GW51:HA51)</f>
        <v>0</v>
      </c>
      <c r="HF51" s="119"/>
      <c r="HH51" s="90">
        <f>SUM(HC51:HG51)</f>
        <v>0</v>
      </c>
      <c r="HI51" s="105">
        <f t="shared" si="310"/>
        <v>0</v>
      </c>
      <c r="HJ51" s="105">
        <f t="shared" si="311"/>
        <v>86.414046861049997</v>
      </c>
      <c r="HK51" s="105">
        <f t="shared" si="312"/>
        <v>0</v>
      </c>
      <c r="HL51" s="105">
        <f t="shared" si="313"/>
        <v>153.19944187550001</v>
      </c>
      <c r="HM51" s="105">
        <f t="shared" si="314"/>
        <v>0</v>
      </c>
      <c r="HN51" s="105">
        <f t="shared" si="315"/>
        <v>239.61348873655001</v>
      </c>
      <c r="HR51" s="119"/>
      <c r="HT51" s="90">
        <f>SUM(HO51:HS51)</f>
        <v>0</v>
      </c>
      <c r="HX51" s="119"/>
      <c r="HZ51" s="90">
        <f>SUM(HU51:HY51)</f>
        <v>0</v>
      </c>
      <c r="IB51" s="90">
        <v>1035.084150769236</v>
      </c>
      <c r="IC51" s="90">
        <v>1039.552816385904</v>
      </c>
      <c r="ID51" s="119">
        <v>305.55965335871502</v>
      </c>
      <c r="IF51" s="90">
        <f>SUM(IA51:IE51)</f>
        <v>2380.1966205138551</v>
      </c>
      <c r="IG51" s="91">
        <f t="shared" si="316"/>
        <v>0</v>
      </c>
      <c r="IH51" s="91">
        <f t="shared" si="317"/>
        <v>1035.084150769236</v>
      </c>
      <c r="II51" s="91">
        <f t="shared" si="318"/>
        <v>1039.552816385904</v>
      </c>
      <c r="IJ51" s="91">
        <f t="shared" si="319"/>
        <v>305.55965335871502</v>
      </c>
      <c r="IK51" s="91">
        <f t="shared" si="320"/>
        <v>0</v>
      </c>
      <c r="IL51" s="105">
        <f t="shared" si="321"/>
        <v>2380.1966205138551</v>
      </c>
      <c r="IM51" s="92"/>
      <c r="IO51" s="119"/>
      <c r="IP51" s="119"/>
      <c r="IR51" s="90">
        <f>SUM(IM51:IQ51)</f>
        <v>0</v>
      </c>
      <c r="IV51" s="119"/>
      <c r="IX51" s="90">
        <f>SUM(IS51:IW51)</f>
        <v>0</v>
      </c>
      <c r="JB51" s="119"/>
      <c r="JD51" s="90">
        <f>SUM(IY51:JC51)</f>
        <v>0</v>
      </c>
      <c r="JE51" s="105">
        <f t="shared" si="322"/>
        <v>0</v>
      </c>
      <c r="JF51" s="105">
        <f t="shared" si="323"/>
        <v>0</v>
      </c>
      <c r="JG51" s="105">
        <f t="shared" si="324"/>
        <v>0</v>
      </c>
      <c r="JH51" s="105">
        <f t="shared" si="325"/>
        <v>0</v>
      </c>
      <c r="JI51" s="105">
        <f t="shared" si="326"/>
        <v>0</v>
      </c>
      <c r="JJ51" s="105">
        <f t="shared" si="327"/>
        <v>0</v>
      </c>
      <c r="JL51" s="105">
        <f t="shared" si="328"/>
        <v>0</v>
      </c>
      <c r="JM51" s="105">
        <f t="shared" si="329"/>
        <v>3453.81219100211</v>
      </c>
      <c r="JN51" s="105">
        <f t="shared" si="330"/>
        <v>4458.043220790727</v>
      </c>
      <c r="JO51" s="105">
        <f t="shared" si="331"/>
        <v>6268.2977700110714</v>
      </c>
      <c r="JP51" s="91">
        <f t="shared" si="332"/>
        <v>89.352888392204989</v>
      </c>
      <c r="JQ51" s="91">
        <f t="shared" si="333"/>
        <v>0</v>
      </c>
      <c r="JR51" s="105">
        <f t="shared" si="334"/>
        <v>14269.506070196112</v>
      </c>
    </row>
    <row r="52" spans="1:278" s="90" customFormat="1" x14ac:dyDescent="0.2">
      <c r="A52" s="132" t="s">
        <v>88</v>
      </c>
      <c r="E52" s="94"/>
      <c r="G52" s="90">
        <f t="shared" si="223"/>
        <v>0</v>
      </c>
      <c r="K52" s="94"/>
      <c r="M52" s="90">
        <f t="shared" si="224"/>
        <v>0</v>
      </c>
      <c r="S52" s="90">
        <f t="shared" si="225"/>
        <v>0</v>
      </c>
      <c r="T52" s="105">
        <f t="shared" si="279"/>
        <v>0</v>
      </c>
      <c r="U52" s="105">
        <f t="shared" si="280"/>
        <v>0</v>
      </c>
      <c r="V52" s="105">
        <f t="shared" si="281"/>
        <v>0</v>
      </c>
      <c r="W52" s="105">
        <f t="shared" si="282"/>
        <v>0</v>
      </c>
      <c r="X52" s="105">
        <f t="shared" si="283"/>
        <v>0</v>
      </c>
      <c r="Y52" s="105">
        <f t="shared" si="284"/>
        <v>0</v>
      </c>
      <c r="Z52" s="92"/>
      <c r="AE52" s="90">
        <f t="shared" si="228"/>
        <v>0</v>
      </c>
      <c r="AK52" s="90">
        <f t="shared" si="229"/>
        <v>0</v>
      </c>
      <c r="AQ52" s="90">
        <f t="shared" si="230"/>
        <v>0</v>
      </c>
      <c r="AW52" s="90">
        <f t="shared" si="231"/>
        <v>0</v>
      </c>
      <c r="AX52" s="93"/>
      <c r="AY52" s="93"/>
      <c r="AZ52" s="93"/>
      <c r="BA52" s="93"/>
      <c r="BC52" s="90">
        <f t="shared" ref="BC52:BC64" si="336">SUM(AX52:BB52)</f>
        <v>0</v>
      </c>
      <c r="BD52" s="105">
        <f t="shared" si="285"/>
        <v>0</v>
      </c>
      <c r="BE52" s="105">
        <f t="shared" si="286"/>
        <v>0</v>
      </c>
      <c r="BF52" s="105">
        <f t="shared" si="287"/>
        <v>0</v>
      </c>
      <c r="BG52" s="105">
        <f t="shared" si="288"/>
        <v>0</v>
      </c>
      <c r="BH52" s="105">
        <f t="shared" si="289"/>
        <v>0</v>
      </c>
      <c r="BI52" s="105">
        <f t="shared" si="290"/>
        <v>0</v>
      </c>
      <c r="BJ52" s="92"/>
      <c r="BK52" s="90">
        <v>74.513281117559998</v>
      </c>
      <c r="BM52" s="90">
        <v>17.134628385589998</v>
      </c>
      <c r="BO52" s="90">
        <f t="shared" si="233"/>
        <v>91.647909503150004</v>
      </c>
      <c r="BQ52" s="90">
        <v>23.825767005099998</v>
      </c>
      <c r="BS52" s="93"/>
      <c r="BU52" s="90">
        <f t="shared" si="234"/>
        <v>23.825767005099998</v>
      </c>
      <c r="BY52" s="93">
        <v>8.15708932113</v>
      </c>
      <c r="CA52" s="90">
        <f t="shared" si="235"/>
        <v>8.15708932113</v>
      </c>
      <c r="CB52" s="105">
        <f t="shared" si="291"/>
        <v>0</v>
      </c>
      <c r="CC52" s="105">
        <f t="shared" si="292"/>
        <v>98.339048122659989</v>
      </c>
      <c r="CD52" s="105">
        <f t="shared" si="293"/>
        <v>0</v>
      </c>
      <c r="CE52" s="105">
        <f t="shared" si="294"/>
        <v>25.29171770672</v>
      </c>
      <c r="CF52" s="105">
        <f t="shared" si="295"/>
        <v>0</v>
      </c>
      <c r="CG52" s="105">
        <f t="shared" si="296"/>
        <v>123.63076582937998</v>
      </c>
      <c r="CH52" s="92"/>
      <c r="CI52" s="90">
        <v>825.82200942125985</v>
      </c>
      <c r="CJ52" s="90">
        <v>333.04745912436999</v>
      </c>
      <c r="CK52" s="93"/>
      <c r="CN52" s="90">
        <f t="shared" si="238"/>
        <v>1158.8694685456298</v>
      </c>
      <c r="CP52" s="90">
        <v>54.398511812000002</v>
      </c>
      <c r="CQ52" s="90">
        <v>33.727003445139999</v>
      </c>
      <c r="CR52" s="90">
        <v>3.1755409399699999</v>
      </c>
      <c r="CU52" s="90">
        <f t="shared" si="239"/>
        <v>91.30105619711</v>
      </c>
      <c r="CW52" s="90">
        <v>2100.0529979747798</v>
      </c>
      <c r="CX52" s="90">
        <v>719.67408227328997</v>
      </c>
      <c r="CY52" s="90">
        <v>25.412797197620002</v>
      </c>
      <c r="DB52" s="90">
        <f t="shared" si="240"/>
        <v>2845.1398774456898</v>
      </c>
      <c r="DE52" s="90">
        <v>32.741692101870001</v>
      </c>
      <c r="DF52" s="128">
        <v>49.080338013599999</v>
      </c>
      <c r="DI52" s="90">
        <f t="shared" si="241"/>
        <v>81.82203011547</v>
      </c>
      <c r="DJ52" s="105">
        <f t="shared" si="297"/>
        <v>0</v>
      </c>
      <c r="DK52" s="105">
        <f t="shared" si="298"/>
        <v>2980.2735192080399</v>
      </c>
      <c r="DL52" s="105">
        <f t="shared" si="299"/>
        <v>1119.19023694467</v>
      </c>
      <c r="DM52" s="105">
        <f t="shared" si="300"/>
        <v>77.668676151189999</v>
      </c>
      <c r="DN52" s="91">
        <f t="shared" si="301"/>
        <v>0</v>
      </c>
      <c r="DO52" s="91">
        <f t="shared" si="302"/>
        <v>0</v>
      </c>
      <c r="DP52" s="105">
        <f t="shared" si="303"/>
        <v>4177.1324323038998</v>
      </c>
      <c r="DQ52" s="92"/>
      <c r="DV52" s="90">
        <f t="shared" si="245"/>
        <v>0</v>
      </c>
      <c r="DX52" s="93"/>
      <c r="DY52" s="93"/>
      <c r="EB52" s="90">
        <f t="shared" si="246"/>
        <v>0</v>
      </c>
      <c r="EH52" s="90">
        <f t="shared" si="247"/>
        <v>0</v>
      </c>
      <c r="EN52" s="90">
        <f t="shared" si="248"/>
        <v>0</v>
      </c>
      <c r="ET52" s="90">
        <f t="shared" si="249"/>
        <v>0</v>
      </c>
      <c r="EZ52" s="90">
        <f t="shared" si="250"/>
        <v>0</v>
      </c>
      <c r="FF52" s="90">
        <f t="shared" si="251"/>
        <v>0</v>
      </c>
      <c r="FG52" s="105">
        <f t="shared" si="304"/>
        <v>0</v>
      </c>
      <c r="FH52" s="105">
        <f t="shared" si="305"/>
        <v>0</v>
      </c>
      <c r="FI52" s="105">
        <f t="shared" si="306"/>
        <v>0</v>
      </c>
      <c r="FJ52" s="105">
        <f t="shared" si="307"/>
        <v>0</v>
      </c>
      <c r="FK52" s="105">
        <f t="shared" si="308"/>
        <v>0</v>
      </c>
      <c r="FL52" s="105">
        <f t="shared" si="309"/>
        <v>0</v>
      </c>
      <c r="FR52" s="90">
        <f t="shared" si="254"/>
        <v>0</v>
      </c>
      <c r="FX52" s="90">
        <f t="shared" si="255"/>
        <v>0</v>
      </c>
      <c r="GB52" s="93"/>
      <c r="GD52" s="90">
        <f t="shared" si="256"/>
        <v>0</v>
      </c>
      <c r="GJ52" s="90">
        <f t="shared" si="257"/>
        <v>0</v>
      </c>
      <c r="GN52" s="93"/>
      <c r="GP52" s="90">
        <f t="shared" si="335"/>
        <v>0</v>
      </c>
      <c r="GT52" s="93"/>
      <c r="GV52" s="90">
        <f t="shared" si="258"/>
        <v>0</v>
      </c>
      <c r="HB52" s="90">
        <f t="shared" si="259"/>
        <v>0</v>
      </c>
      <c r="HH52" s="90">
        <f t="shared" si="260"/>
        <v>0</v>
      </c>
      <c r="HI52" s="105">
        <f t="shared" si="310"/>
        <v>0</v>
      </c>
      <c r="HJ52" s="105">
        <f t="shared" si="311"/>
        <v>0</v>
      </c>
      <c r="HK52" s="105">
        <f t="shared" si="312"/>
        <v>0</v>
      </c>
      <c r="HL52" s="105">
        <f t="shared" si="313"/>
        <v>0</v>
      </c>
      <c r="HM52" s="105">
        <f t="shared" si="314"/>
        <v>0</v>
      </c>
      <c r="HN52" s="105">
        <f t="shared" si="315"/>
        <v>0</v>
      </c>
      <c r="HT52" s="90">
        <f t="shared" si="261"/>
        <v>0</v>
      </c>
      <c r="HZ52" s="90">
        <f t="shared" si="262"/>
        <v>0</v>
      </c>
      <c r="ID52" s="90">
        <v>7.4524087030299997</v>
      </c>
      <c r="IF52" s="90">
        <f t="shared" si="263"/>
        <v>7.4524087030299997</v>
      </c>
      <c r="IG52" s="91">
        <f t="shared" si="316"/>
        <v>0</v>
      </c>
      <c r="IH52" s="91">
        <f t="shared" si="317"/>
        <v>0</v>
      </c>
      <c r="II52" s="91">
        <f t="shared" si="318"/>
        <v>0</v>
      </c>
      <c r="IJ52" s="91">
        <f t="shared" si="319"/>
        <v>7.4524087030299997</v>
      </c>
      <c r="IK52" s="91">
        <f t="shared" si="320"/>
        <v>0</v>
      </c>
      <c r="IL52" s="105">
        <f t="shared" si="321"/>
        <v>7.4524087030299997</v>
      </c>
      <c r="IM52" s="92"/>
      <c r="IP52" s="93"/>
      <c r="IR52" s="90">
        <f t="shared" si="269"/>
        <v>0</v>
      </c>
      <c r="IX52" s="90">
        <f t="shared" si="270"/>
        <v>0</v>
      </c>
      <c r="JD52" s="90">
        <f t="shared" si="271"/>
        <v>0</v>
      </c>
      <c r="JE52" s="105">
        <f t="shared" si="322"/>
        <v>0</v>
      </c>
      <c r="JF52" s="105">
        <f t="shared" si="323"/>
        <v>0</v>
      </c>
      <c r="JG52" s="105">
        <f t="shared" si="324"/>
        <v>0</v>
      </c>
      <c r="JH52" s="105">
        <f t="shared" si="325"/>
        <v>0</v>
      </c>
      <c r="JI52" s="105">
        <f t="shared" si="326"/>
        <v>0</v>
      </c>
      <c r="JJ52" s="105">
        <f t="shared" si="327"/>
        <v>0</v>
      </c>
      <c r="JL52" s="105">
        <f t="shared" si="328"/>
        <v>0</v>
      </c>
      <c r="JM52" s="105">
        <f t="shared" si="329"/>
        <v>3078.6125673307001</v>
      </c>
      <c r="JN52" s="105">
        <f t="shared" si="330"/>
        <v>1119.19023694467</v>
      </c>
      <c r="JO52" s="105">
        <f t="shared" si="331"/>
        <v>110.41280256093999</v>
      </c>
      <c r="JP52" s="91">
        <f t="shared" si="332"/>
        <v>0</v>
      </c>
      <c r="JQ52" s="91">
        <f t="shared" si="333"/>
        <v>0</v>
      </c>
      <c r="JR52" s="105">
        <f t="shared" si="334"/>
        <v>4308.2156068363101</v>
      </c>
    </row>
    <row r="53" spans="1:278" s="90" customFormat="1" x14ac:dyDescent="0.2">
      <c r="A53" s="132" t="s">
        <v>89</v>
      </c>
      <c r="E53" s="94"/>
      <c r="G53" s="90">
        <f t="shared" si="223"/>
        <v>0</v>
      </c>
      <c r="K53" s="94"/>
      <c r="M53" s="90">
        <f t="shared" si="224"/>
        <v>0</v>
      </c>
      <c r="S53" s="90">
        <f t="shared" si="225"/>
        <v>0</v>
      </c>
      <c r="T53" s="105">
        <f t="shared" si="279"/>
        <v>0</v>
      </c>
      <c r="U53" s="105">
        <f t="shared" si="280"/>
        <v>0</v>
      </c>
      <c r="V53" s="105">
        <f t="shared" si="281"/>
        <v>0</v>
      </c>
      <c r="W53" s="105">
        <f t="shared" si="282"/>
        <v>0</v>
      </c>
      <c r="X53" s="105">
        <f t="shared" si="283"/>
        <v>0</v>
      </c>
      <c r="Y53" s="105">
        <f t="shared" si="284"/>
        <v>0</v>
      </c>
      <c r="Z53" s="92"/>
      <c r="AE53" s="90">
        <f t="shared" si="228"/>
        <v>0</v>
      </c>
      <c r="AK53" s="90">
        <f t="shared" si="229"/>
        <v>0</v>
      </c>
      <c r="AQ53" s="90">
        <f t="shared" si="230"/>
        <v>0</v>
      </c>
      <c r="AW53" s="90">
        <f t="shared" si="231"/>
        <v>0</v>
      </c>
      <c r="AX53" s="93"/>
      <c r="AY53" s="93"/>
      <c r="AZ53" s="93"/>
      <c r="BA53" s="93"/>
      <c r="BC53" s="90">
        <f t="shared" si="336"/>
        <v>0</v>
      </c>
      <c r="BD53" s="105">
        <f t="shared" si="285"/>
        <v>0</v>
      </c>
      <c r="BE53" s="105">
        <f t="shared" si="286"/>
        <v>0</v>
      </c>
      <c r="BF53" s="105">
        <f t="shared" si="287"/>
        <v>0</v>
      </c>
      <c r="BG53" s="105">
        <f t="shared" si="288"/>
        <v>0</v>
      </c>
      <c r="BH53" s="105">
        <f t="shared" si="289"/>
        <v>0</v>
      </c>
      <c r="BI53" s="105">
        <f t="shared" si="290"/>
        <v>0</v>
      </c>
      <c r="BJ53" s="92"/>
      <c r="BO53" s="90">
        <f t="shared" si="233"/>
        <v>0</v>
      </c>
      <c r="BS53" s="93"/>
      <c r="BU53" s="90">
        <f t="shared" si="234"/>
        <v>0</v>
      </c>
      <c r="BY53" s="93"/>
      <c r="CA53" s="90">
        <f t="shared" si="235"/>
        <v>0</v>
      </c>
      <c r="CB53" s="105">
        <f t="shared" si="291"/>
        <v>0</v>
      </c>
      <c r="CC53" s="105">
        <f t="shared" si="292"/>
        <v>0</v>
      </c>
      <c r="CD53" s="105">
        <f t="shared" si="293"/>
        <v>0</v>
      </c>
      <c r="CE53" s="105">
        <f t="shared" si="294"/>
        <v>0</v>
      </c>
      <c r="CF53" s="105">
        <f t="shared" si="295"/>
        <v>0</v>
      </c>
      <c r="CG53" s="105">
        <f t="shared" si="296"/>
        <v>0</v>
      </c>
      <c r="CH53" s="92"/>
      <c r="CK53" s="93"/>
      <c r="CN53" s="90">
        <f t="shared" si="238"/>
        <v>0</v>
      </c>
      <c r="CU53" s="90">
        <f t="shared" si="239"/>
        <v>0</v>
      </c>
      <c r="DB53" s="90">
        <f t="shared" si="240"/>
        <v>0</v>
      </c>
      <c r="DE53" s="90">
        <v>125.29600659300002</v>
      </c>
      <c r="DI53" s="90">
        <f t="shared" si="241"/>
        <v>125.29600659300002</v>
      </c>
      <c r="DJ53" s="105">
        <f t="shared" si="297"/>
        <v>0</v>
      </c>
      <c r="DK53" s="105">
        <f t="shared" si="298"/>
        <v>0</v>
      </c>
      <c r="DL53" s="105">
        <f t="shared" si="299"/>
        <v>125.29600659300002</v>
      </c>
      <c r="DM53" s="105">
        <f t="shared" si="300"/>
        <v>0</v>
      </c>
      <c r="DN53" s="91">
        <f t="shared" si="301"/>
        <v>0</v>
      </c>
      <c r="DO53" s="91">
        <f t="shared" si="302"/>
        <v>0</v>
      </c>
      <c r="DP53" s="105">
        <f t="shared" si="303"/>
        <v>125.29600659300002</v>
      </c>
      <c r="DQ53" s="92"/>
      <c r="DR53" s="119"/>
      <c r="DS53" s="119"/>
      <c r="DT53" s="119"/>
      <c r="DV53" s="90">
        <f t="shared" si="245"/>
        <v>0</v>
      </c>
      <c r="DX53" s="93"/>
      <c r="DY53" s="93"/>
      <c r="EB53" s="90">
        <f t="shared" si="246"/>
        <v>0</v>
      </c>
      <c r="EE53" s="119"/>
      <c r="EH53" s="90">
        <f t="shared" si="247"/>
        <v>0</v>
      </c>
      <c r="EJ53" s="119"/>
      <c r="EK53" s="119"/>
      <c r="EL53" s="119"/>
      <c r="EN53" s="90">
        <f t="shared" si="248"/>
        <v>0</v>
      </c>
      <c r="EQ53" s="119"/>
      <c r="ET53" s="90">
        <f t="shared" si="249"/>
        <v>0</v>
      </c>
      <c r="EW53" s="119"/>
      <c r="EZ53" s="90">
        <f t="shared" si="250"/>
        <v>0</v>
      </c>
      <c r="FB53" s="119"/>
      <c r="FC53" s="119"/>
      <c r="FD53" s="119"/>
      <c r="FF53" s="90">
        <f t="shared" si="251"/>
        <v>0</v>
      </c>
      <c r="FG53" s="105">
        <f t="shared" si="304"/>
        <v>0</v>
      </c>
      <c r="FH53" s="105">
        <f t="shared" si="305"/>
        <v>0</v>
      </c>
      <c r="FI53" s="105">
        <f t="shared" si="306"/>
        <v>0</v>
      </c>
      <c r="FJ53" s="105">
        <f t="shared" si="307"/>
        <v>0</v>
      </c>
      <c r="FK53" s="105">
        <f t="shared" si="308"/>
        <v>0</v>
      </c>
      <c r="FL53" s="105">
        <f t="shared" si="309"/>
        <v>0</v>
      </c>
      <c r="FR53" s="90">
        <f t="shared" si="254"/>
        <v>0</v>
      </c>
      <c r="FX53" s="90">
        <f t="shared" si="255"/>
        <v>0</v>
      </c>
      <c r="GB53" s="93"/>
      <c r="GD53" s="90">
        <f t="shared" si="256"/>
        <v>0</v>
      </c>
      <c r="GJ53" s="90">
        <f t="shared" si="257"/>
        <v>0</v>
      </c>
      <c r="GN53" s="93"/>
      <c r="GP53" s="90">
        <f t="shared" si="335"/>
        <v>0</v>
      </c>
      <c r="GT53" s="93"/>
      <c r="GV53" s="90">
        <f t="shared" si="258"/>
        <v>0</v>
      </c>
      <c r="HB53" s="90">
        <f t="shared" si="259"/>
        <v>0</v>
      </c>
      <c r="HH53" s="90">
        <f t="shared" si="260"/>
        <v>0</v>
      </c>
      <c r="HI53" s="105">
        <f t="shared" si="310"/>
        <v>0</v>
      </c>
      <c r="HJ53" s="105">
        <f t="shared" si="311"/>
        <v>0</v>
      </c>
      <c r="HK53" s="105">
        <f t="shared" si="312"/>
        <v>0</v>
      </c>
      <c r="HL53" s="105">
        <f t="shared" si="313"/>
        <v>0</v>
      </c>
      <c r="HM53" s="105">
        <f t="shared" si="314"/>
        <v>0</v>
      </c>
      <c r="HN53" s="105">
        <f t="shared" si="315"/>
        <v>0</v>
      </c>
      <c r="HT53" s="90">
        <f t="shared" si="261"/>
        <v>0</v>
      </c>
      <c r="HZ53" s="90">
        <f t="shared" si="262"/>
        <v>0</v>
      </c>
      <c r="IF53" s="90">
        <f t="shared" si="263"/>
        <v>0</v>
      </c>
      <c r="IG53" s="91">
        <f t="shared" si="316"/>
        <v>0</v>
      </c>
      <c r="IH53" s="91">
        <f t="shared" si="317"/>
        <v>0</v>
      </c>
      <c r="II53" s="91">
        <f t="shared" si="318"/>
        <v>0</v>
      </c>
      <c r="IJ53" s="91">
        <f t="shared" si="319"/>
        <v>0</v>
      </c>
      <c r="IK53" s="91">
        <f t="shared" si="320"/>
        <v>0</v>
      </c>
      <c r="IL53" s="105">
        <f t="shared" si="321"/>
        <v>0</v>
      </c>
      <c r="IM53" s="92"/>
      <c r="IP53" s="93"/>
      <c r="IR53" s="90">
        <f t="shared" si="269"/>
        <v>0</v>
      </c>
      <c r="IX53" s="90">
        <f t="shared" si="270"/>
        <v>0</v>
      </c>
      <c r="JD53" s="90">
        <f t="shared" si="271"/>
        <v>0</v>
      </c>
      <c r="JE53" s="105">
        <f t="shared" si="322"/>
        <v>0</v>
      </c>
      <c r="JF53" s="105">
        <f t="shared" si="323"/>
        <v>0</v>
      </c>
      <c r="JG53" s="105">
        <f t="shared" si="324"/>
        <v>0</v>
      </c>
      <c r="JH53" s="105">
        <f t="shared" si="325"/>
        <v>0</v>
      </c>
      <c r="JI53" s="105">
        <f t="shared" si="326"/>
        <v>0</v>
      </c>
      <c r="JJ53" s="105">
        <f t="shared" si="327"/>
        <v>0</v>
      </c>
      <c r="JL53" s="105">
        <f t="shared" si="328"/>
        <v>0</v>
      </c>
      <c r="JM53" s="105">
        <f t="shared" si="329"/>
        <v>0</v>
      </c>
      <c r="JN53" s="105">
        <f t="shared" si="330"/>
        <v>125.29600659300002</v>
      </c>
      <c r="JO53" s="105">
        <f t="shared" si="331"/>
        <v>0</v>
      </c>
      <c r="JP53" s="91">
        <f t="shared" si="332"/>
        <v>0</v>
      </c>
      <c r="JQ53" s="91">
        <f t="shared" si="333"/>
        <v>0</v>
      </c>
      <c r="JR53" s="105">
        <f t="shared" si="334"/>
        <v>125.29600659300002</v>
      </c>
    </row>
    <row r="54" spans="1:278" s="90" customFormat="1" x14ac:dyDescent="0.2">
      <c r="A54" s="132" t="s">
        <v>90</v>
      </c>
      <c r="E54" s="94"/>
      <c r="G54" s="90">
        <f t="shared" si="223"/>
        <v>0</v>
      </c>
      <c r="H54" s="119"/>
      <c r="I54" s="119"/>
      <c r="K54" s="119"/>
      <c r="M54" s="90">
        <f t="shared" si="224"/>
        <v>0</v>
      </c>
      <c r="S54" s="90">
        <f t="shared" si="225"/>
        <v>0</v>
      </c>
      <c r="T54" s="105">
        <f t="shared" si="279"/>
        <v>0</v>
      </c>
      <c r="U54" s="105">
        <f t="shared" si="280"/>
        <v>0</v>
      </c>
      <c r="V54" s="105">
        <f t="shared" si="281"/>
        <v>0</v>
      </c>
      <c r="W54" s="105">
        <f t="shared" si="282"/>
        <v>0</v>
      </c>
      <c r="X54" s="105">
        <f t="shared" si="283"/>
        <v>0</v>
      </c>
      <c r="Y54" s="105">
        <f t="shared" si="284"/>
        <v>0</v>
      </c>
      <c r="Z54" s="127"/>
      <c r="AA54" s="119"/>
      <c r="AB54" s="119"/>
      <c r="AC54" s="119"/>
      <c r="AE54" s="90">
        <f t="shared" si="228"/>
        <v>0</v>
      </c>
      <c r="AF54" s="90">
        <v>1599.9392125176803</v>
      </c>
      <c r="AG54" s="90">
        <v>41.871476020389998</v>
      </c>
      <c r="AI54" s="90">
        <v>7.25</v>
      </c>
      <c r="AK54" s="90">
        <f t="shared" si="229"/>
        <v>1649.0606885380703</v>
      </c>
      <c r="AL54" s="90">
        <v>4406.6171061212181</v>
      </c>
      <c r="AM54" s="90">
        <v>312.43034663064992</v>
      </c>
      <c r="AN54" s="90">
        <v>14.416438866979998</v>
      </c>
      <c r="AO54" s="90">
        <v>5</v>
      </c>
      <c r="AQ54" s="90">
        <f t="shared" si="230"/>
        <v>4738.4638916188478</v>
      </c>
      <c r="AS54" s="119"/>
      <c r="AU54" s="94"/>
      <c r="AW54" s="90">
        <f t="shared" si="231"/>
        <v>0</v>
      </c>
      <c r="AX54" s="93"/>
      <c r="AY54" s="93">
        <v>32.247104563699999</v>
      </c>
      <c r="AZ54" s="93"/>
      <c r="BA54" s="93"/>
      <c r="BC54" s="90">
        <f t="shared" si="336"/>
        <v>32.247104563699999</v>
      </c>
      <c r="BD54" s="105">
        <f t="shared" si="285"/>
        <v>6006.5563186388981</v>
      </c>
      <c r="BE54" s="105">
        <f t="shared" si="286"/>
        <v>386.54892721473993</v>
      </c>
      <c r="BF54" s="105">
        <f t="shared" si="287"/>
        <v>14.416438866979998</v>
      </c>
      <c r="BG54" s="105">
        <f t="shared" si="288"/>
        <v>12.25</v>
      </c>
      <c r="BH54" s="105">
        <f t="shared" si="289"/>
        <v>0</v>
      </c>
      <c r="BI54" s="105">
        <f t="shared" si="290"/>
        <v>6419.7716847206175</v>
      </c>
      <c r="BJ54" s="92"/>
      <c r="BO54" s="90">
        <f t="shared" si="233"/>
        <v>0</v>
      </c>
      <c r="BS54" s="93"/>
      <c r="BU54" s="90">
        <f t="shared" si="234"/>
        <v>0</v>
      </c>
      <c r="BY54" s="93"/>
      <c r="CA54" s="90">
        <f t="shared" si="235"/>
        <v>0</v>
      </c>
      <c r="CB54" s="105">
        <f t="shared" si="291"/>
        <v>0</v>
      </c>
      <c r="CC54" s="105">
        <f t="shared" si="292"/>
        <v>0</v>
      </c>
      <c r="CD54" s="105">
        <f t="shared" si="293"/>
        <v>0</v>
      </c>
      <c r="CE54" s="105">
        <f t="shared" si="294"/>
        <v>0</v>
      </c>
      <c r="CF54" s="105">
        <f t="shared" si="295"/>
        <v>0</v>
      </c>
      <c r="CG54" s="105">
        <f t="shared" si="296"/>
        <v>0</v>
      </c>
      <c r="CH54" s="92"/>
      <c r="CK54" s="93"/>
      <c r="CN54" s="90">
        <f t="shared" si="238"/>
        <v>0</v>
      </c>
      <c r="CU54" s="90">
        <f t="shared" si="239"/>
        <v>0</v>
      </c>
      <c r="DB54" s="90">
        <f t="shared" si="240"/>
        <v>0</v>
      </c>
      <c r="DI54" s="90">
        <f t="shared" si="241"/>
        <v>0</v>
      </c>
      <c r="DJ54" s="105">
        <f t="shared" si="297"/>
        <v>0</v>
      </c>
      <c r="DK54" s="105">
        <f t="shared" si="298"/>
        <v>0</v>
      </c>
      <c r="DL54" s="105">
        <f t="shared" si="299"/>
        <v>0</v>
      </c>
      <c r="DM54" s="105">
        <f t="shared" si="300"/>
        <v>0</v>
      </c>
      <c r="DN54" s="91">
        <f t="shared" si="301"/>
        <v>0</v>
      </c>
      <c r="DO54" s="91">
        <f t="shared" si="302"/>
        <v>0</v>
      </c>
      <c r="DP54" s="105">
        <f t="shared" si="303"/>
        <v>0</v>
      </c>
      <c r="DQ54" s="92"/>
      <c r="DV54" s="90">
        <f t="shared" si="245"/>
        <v>0</v>
      </c>
      <c r="DX54" s="93"/>
      <c r="DY54" s="93"/>
      <c r="EB54" s="90">
        <f t="shared" si="246"/>
        <v>0</v>
      </c>
      <c r="EH54" s="90">
        <f t="shared" si="247"/>
        <v>0</v>
      </c>
      <c r="EN54" s="90">
        <f t="shared" si="248"/>
        <v>0</v>
      </c>
      <c r="ET54" s="90">
        <f t="shared" si="249"/>
        <v>0</v>
      </c>
      <c r="EZ54" s="90">
        <f t="shared" si="250"/>
        <v>0</v>
      </c>
      <c r="FF54" s="90">
        <f t="shared" si="251"/>
        <v>0</v>
      </c>
      <c r="FG54" s="105">
        <f t="shared" si="304"/>
        <v>0</v>
      </c>
      <c r="FH54" s="105">
        <f t="shared" si="305"/>
        <v>0</v>
      </c>
      <c r="FI54" s="105">
        <f t="shared" si="306"/>
        <v>0</v>
      </c>
      <c r="FJ54" s="105">
        <f t="shared" si="307"/>
        <v>0</v>
      </c>
      <c r="FK54" s="105">
        <f t="shared" si="308"/>
        <v>0</v>
      </c>
      <c r="FL54" s="105">
        <f t="shared" si="309"/>
        <v>0</v>
      </c>
      <c r="FN54" s="119"/>
      <c r="FP54" s="94"/>
      <c r="FR54" s="90">
        <f t="shared" si="254"/>
        <v>0</v>
      </c>
      <c r="FT54" s="119"/>
      <c r="FU54" s="119"/>
      <c r="FV54" s="119"/>
      <c r="FX54" s="90">
        <f t="shared" si="255"/>
        <v>0</v>
      </c>
      <c r="FY54" s="90">
        <v>587.25938813480991</v>
      </c>
      <c r="GB54" s="93"/>
      <c r="GD54" s="90">
        <f t="shared" si="256"/>
        <v>587.25938813480991</v>
      </c>
      <c r="GJ54" s="90">
        <f t="shared" si="257"/>
        <v>0</v>
      </c>
      <c r="GN54" s="93"/>
      <c r="GP54" s="90">
        <f t="shared" si="335"/>
        <v>0</v>
      </c>
      <c r="GT54" s="93"/>
      <c r="GV54" s="90">
        <f t="shared" si="258"/>
        <v>0</v>
      </c>
      <c r="HB54" s="90">
        <f t="shared" si="259"/>
        <v>0</v>
      </c>
      <c r="HD54" s="90">
        <v>2299.9172610430592</v>
      </c>
      <c r="HE54" s="90">
        <v>207.72800656820002</v>
      </c>
      <c r="HF54" s="90">
        <v>10.491328553500001</v>
      </c>
      <c r="HH54" s="90">
        <f t="shared" si="260"/>
        <v>2518.1365961647589</v>
      </c>
      <c r="HI54" s="105">
        <f t="shared" si="310"/>
        <v>587.25938813480991</v>
      </c>
      <c r="HJ54" s="105">
        <f t="shared" si="311"/>
        <v>2299.9172610430592</v>
      </c>
      <c r="HK54" s="105">
        <f t="shared" si="312"/>
        <v>207.72800656820002</v>
      </c>
      <c r="HL54" s="105">
        <f t="shared" si="313"/>
        <v>10.491328553500001</v>
      </c>
      <c r="HM54" s="105">
        <f t="shared" si="314"/>
        <v>0</v>
      </c>
      <c r="HN54" s="105">
        <f t="shared" si="315"/>
        <v>3105.3959842995687</v>
      </c>
      <c r="HT54" s="90">
        <f t="shared" si="261"/>
        <v>0</v>
      </c>
      <c r="HZ54" s="90">
        <f t="shared" si="262"/>
        <v>0</v>
      </c>
      <c r="IF54" s="90">
        <f t="shared" si="263"/>
        <v>0</v>
      </c>
      <c r="IG54" s="91">
        <f t="shared" si="316"/>
        <v>0</v>
      </c>
      <c r="IH54" s="91">
        <f t="shared" si="317"/>
        <v>0</v>
      </c>
      <c r="II54" s="91">
        <f t="shared" si="318"/>
        <v>0</v>
      </c>
      <c r="IJ54" s="91">
        <f t="shared" si="319"/>
        <v>0</v>
      </c>
      <c r="IK54" s="91">
        <f t="shared" si="320"/>
        <v>0</v>
      </c>
      <c r="IL54" s="105">
        <f t="shared" si="321"/>
        <v>0</v>
      </c>
      <c r="IM54" s="92"/>
      <c r="IP54" s="93"/>
      <c r="IR54" s="90">
        <f t="shared" si="269"/>
        <v>0</v>
      </c>
      <c r="IX54" s="90">
        <f t="shared" si="270"/>
        <v>0</v>
      </c>
      <c r="JD54" s="90">
        <f t="shared" si="271"/>
        <v>0</v>
      </c>
      <c r="JE54" s="105">
        <f t="shared" si="322"/>
        <v>0</v>
      </c>
      <c r="JF54" s="105">
        <f t="shared" si="323"/>
        <v>0</v>
      </c>
      <c r="JG54" s="105">
        <f t="shared" si="324"/>
        <v>0</v>
      </c>
      <c r="JH54" s="105">
        <f t="shared" si="325"/>
        <v>0</v>
      </c>
      <c r="JI54" s="105">
        <f t="shared" si="326"/>
        <v>0</v>
      </c>
      <c r="JJ54" s="105">
        <f t="shared" si="327"/>
        <v>0</v>
      </c>
      <c r="JL54" s="105">
        <f t="shared" si="328"/>
        <v>6593.8157067737084</v>
      </c>
      <c r="JM54" s="105">
        <f t="shared" si="329"/>
        <v>2686.4661882577993</v>
      </c>
      <c r="JN54" s="105">
        <f t="shared" si="330"/>
        <v>222.14444543518002</v>
      </c>
      <c r="JO54" s="105">
        <f t="shared" si="331"/>
        <v>22.741328553500001</v>
      </c>
      <c r="JP54" s="91">
        <f t="shared" si="332"/>
        <v>0</v>
      </c>
      <c r="JQ54" s="91">
        <f t="shared" si="333"/>
        <v>0</v>
      </c>
      <c r="JR54" s="105">
        <f t="shared" si="334"/>
        <v>9525.1676690201894</v>
      </c>
    </row>
    <row r="55" spans="1:278" s="90" customFormat="1" x14ac:dyDescent="0.2">
      <c r="A55" s="132" t="s">
        <v>36</v>
      </c>
      <c r="E55" s="94">
        <v>0.5</v>
      </c>
      <c r="G55" s="90">
        <f t="shared" ref="G55:G64" si="337">SUM(B55:F55)</f>
        <v>0.5</v>
      </c>
      <c r="I55" s="119"/>
      <c r="J55" s="119"/>
      <c r="K55" s="119">
        <v>0.25</v>
      </c>
      <c r="M55" s="90">
        <f t="shared" ref="M55:M64" si="338">SUM(H55:L55)</f>
        <v>0.25</v>
      </c>
      <c r="Q55" s="90">
        <v>0.25</v>
      </c>
      <c r="S55" s="90">
        <f t="shared" ref="S55:S64" si="339">SUM(N55:R55)</f>
        <v>0.25</v>
      </c>
      <c r="T55" s="105">
        <f t="shared" si="279"/>
        <v>0</v>
      </c>
      <c r="U55" s="105">
        <f t="shared" si="280"/>
        <v>0</v>
      </c>
      <c r="V55" s="105">
        <f t="shared" si="281"/>
        <v>0</v>
      </c>
      <c r="W55" s="105">
        <f t="shared" si="282"/>
        <v>1</v>
      </c>
      <c r="X55" s="105">
        <f t="shared" si="283"/>
        <v>0</v>
      </c>
      <c r="Y55" s="105">
        <f t="shared" si="284"/>
        <v>1</v>
      </c>
      <c r="Z55" s="92"/>
      <c r="AC55" s="90">
        <v>0.5</v>
      </c>
      <c r="AE55" s="90">
        <f t="shared" ref="AE55:AE64" si="340">SUM(Z55:AD55)</f>
        <v>0.5</v>
      </c>
      <c r="AI55" s="94"/>
      <c r="AK55" s="90">
        <f t="shared" si="229"/>
        <v>0</v>
      </c>
      <c r="AO55" s="94"/>
      <c r="AQ55" s="90">
        <f t="shared" ref="AQ55:AQ64" si="341">SUM(AL55:AP55)</f>
        <v>0</v>
      </c>
      <c r="AW55" s="90">
        <f t="shared" ref="AW55:AW64" si="342">SUM(AR55:AV55)</f>
        <v>0</v>
      </c>
      <c r="BA55" s="94"/>
      <c r="BC55" s="90">
        <f t="shared" si="336"/>
        <v>0</v>
      </c>
      <c r="BD55" s="105">
        <f t="shared" si="285"/>
        <v>0</v>
      </c>
      <c r="BE55" s="105">
        <f t="shared" si="286"/>
        <v>0</v>
      </c>
      <c r="BF55" s="105">
        <f t="shared" si="287"/>
        <v>0</v>
      </c>
      <c r="BG55" s="105">
        <f t="shared" si="288"/>
        <v>0.5</v>
      </c>
      <c r="BH55" s="105">
        <f t="shared" si="289"/>
        <v>0</v>
      </c>
      <c r="BI55" s="105">
        <f t="shared" si="290"/>
        <v>0.5</v>
      </c>
      <c r="BJ55" s="92"/>
      <c r="BO55" s="90">
        <f t="shared" si="233"/>
        <v>0</v>
      </c>
      <c r="BU55" s="90">
        <f t="shared" si="234"/>
        <v>0</v>
      </c>
      <c r="BY55" s="93"/>
      <c r="CA55" s="90">
        <f t="shared" si="235"/>
        <v>0</v>
      </c>
      <c r="CB55" s="105">
        <f t="shared" si="291"/>
        <v>0</v>
      </c>
      <c r="CC55" s="105">
        <f t="shared" si="292"/>
        <v>0</v>
      </c>
      <c r="CD55" s="105">
        <f t="shared" si="293"/>
        <v>0</v>
      </c>
      <c r="CE55" s="105">
        <f t="shared" si="294"/>
        <v>0</v>
      </c>
      <c r="CF55" s="105">
        <f t="shared" si="295"/>
        <v>0</v>
      </c>
      <c r="CG55" s="105">
        <f t="shared" si="296"/>
        <v>0</v>
      </c>
      <c r="CH55" s="92"/>
      <c r="CN55" s="90">
        <f t="shared" si="238"/>
        <v>0</v>
      </c>
      <c r="CU55" s="90">
        <f t="shared" si="239"/>
        <v>0</v>
      </c>
      <c r="DB55" s="90">
        <f t="shared" si="240"/>
        <v>0</v>
      </c>
      <c r="DF55" s="90">
        <v>289.08047487580001</v>
      </c>
      <c r="DI55" s="90">
        <f t="shared" si="241"/>
        <v>289.08047487580001</v>
      </c>
      <c r="DJ55" s="105">
        <f t="shared" si="297"/>
        <v>0</v>
      </c>
      <c r="DK55" s="105">
        <f t="shared" si="298"/>
        <v>0</v>
      </c>
      <c r="DL55" s="105">
        <f t="shared" si="299"/>
        <v>0</v>
      </c>
      <c r="DM55" s="105">
        <f t="shared" si="300"/>
        <v>289.08047487580001</v>
      </c>
      <c r="DN55" s="91">
        <f t="shared" si="301"/>
        <v>0</v>
      </c>
      <c r="DO55" s="91">
        <f t="shared" si="302"/>
        <v>0</v>
      </c>
      <c r="DP55" s="105">
        <f t="shared" si="303"/>
        <v>289.08047487580001</v>
      </c>
      <c r="DQ55" s="92"/>
      <c r="DV55" s="90">
        <f t="shared" si="245"/>
        <v>0</v>
      </c>
      <c r="EB55" s="90">
        <f t="shared" si="246"/>
        <v>0</v>
      </c>
      <c r="EH55" s="90">
        <f t="shared" si="247"/>
        <v>0</v>
      </c>
      <c r="EN55" s="90">
        <f t="shared" si="248"/>
        <v>0</v>
      </c>
      <c r="ET55" s="90">
        <f t="shared" si="249"/>
        <v>0</v>
      </c>
      <c r="EZ55" s="90">
        <f t="shared" si="250"/>
        <v>0</v>
      </c>
      <c r="FF55" s="90">
        <f t="shared" si="251"/>
        <v>0</v>
      </c>
      <c r="FG55" s="105">
        <f t="shared" si="304"/>
        <v>0</v>
      </c>
      <c r="FH55" s="105">
        <f t="shared" si="305"/>
        <v>0</v>
      </c>
      <c r="FI55" s="105">
        <f t="shared" si="306"/>
        <v>0</v>
      </c>
      <c r="FJ55" s="105">
        <f t="shared" si="307"/>
        <v>0</v>
      </c>
      <c r="FK55" s="105">
        <f t="shared" si="308"/>
        <v>0</v>
      </c>
      <c r="FL55" s="105">
        <f t="shared" si="309"/>
        <v>0</v>
      </c>
      <c r="FP55" s="119"/>
      <c r="FR55" s="90">
        <f t="shared" ref="FR55:FR64" si="343">SUM(FM55:FQ55)</f>
        <v>0</v>
      </c>
      <c r="FU55" s="119"/>
      <c r="FX55" s="90">
        <f t="shared" ref="FX55:FX64" si="344">SUM(FS55:FW55)</f>
        <v>0</v>
      </c>
      <c r="GD55" s="90">
        <f t="shared" ref="GD55:GD64" si="345">SUM(FY55:GC55)</f>
        <v>0</v>
      </c>
      <c r="GJ55" s="90">
        <f t="shared" ref="GJ55:GJ64" si="346">SUM(GE55:GI55)</f>
        <v>0</v>
      </c>
      <c r="GP55" s="90">
        <f t="shared" si="335"/>
        <v>0</v>
      </c>
      <c r="GV55" s="90">
        <f t="shared" ref="GV55:GV64" si="347">SUM(GQ55:GU55)</f>
        <v>0</v>
      </c>
      <c r="HB55" s="90">
        <f t="shared" ref="HB55:HB64" si="348">SUM(GW55:HA55)</f>
        <v>0</v>
      </c>
      <c r="HD55" s="90">
        <v>28983.429691953352</v>
      </c>
      <c r="HE55" s="90">
        <v>5554.353539085022</v>
      </c>
      <c r="HF55" s="90">
        <v>726.90009688728708</v>
      </c>
      <c r="HH55" s="90">
        <f t="shared" ref="HH55:HH64" si="349">SUM(HC55:HG55)</f>
        <v>35264.683327925661</v>
      </c>
      <c r="HI55" s="105">
        <f t="shared" si="310"/>
        <v>0</v>
      </c>
      <c r="HJ55" s="105">
        <f t="shared" si="311"/>
        <v>28983.429691953352</v>
      </c>
      <c r="HK55" s="105">
        <f t="shared" si="312"/>
        <v>5554.353539085022</v>
      </c>
      <c r="HL55" s="105">
        <f t="shared" si="313"/>
        <v>726.90009688728708</v>
      </c>
      <c r="HM55" s="105">
        <f t="shared" si="314"/>
        <v>0</v>
      </c>
      <c r="HN55" s="105">
        <f t="shared" si="315"/>
        <v>35264.683327925661</v>
      </c>
      <c r="HT55" s="90">
        <f t="shared" si="261"/>
        <v>0</v>
      </c>
      <c r="HZ55" s="90">
        <f t="shared" ref="HZ55:HZ64" si="350">SUM(HU55:HY55)</f>
        <v>0</v>
      </c>
      <c r="IF55" s="90">
        <f t="shared" ref="IF55:IF64" si="351">SUM(IA55:IE55)</f>
        <v>0</v>
      </c>
      <c r="IG55" s="91">
        <f t="shared" si="316"/>
        <v>0</v>
      </c>
      <c r="IH55" s="91">
        <f t="shared" si="317"/>
        <v>0</v>
      </c>
      <c r="II55" s="91">
        <f t="shared" si="318"/>
        <v>0</v>
      </c>
      <c r="IJ55" s="91">
        <f t="shared" si="319"/>
        <v>0</v>
      </c>
      <c r="IK55" s="91">
        <f t="shared" si="320"/>
        <v>0</v>
      </c>
      <c r="IL55" s="105">
        <f t="shared" si="321"/>
        <v>0</v>
      </c>
      <c r="IM55" s="92"/>
      <c r="IN55" s="90">
        <v>4.0284235586100001</v>
      </c>
      <c r="IP55" s="90">
        <v>127.38662733652001</v>
      </c>
      <c r="IR55" s="90">
        <f t="shared" ref="IR55:IR64" si="352">SUM(IM55:IQ55)</f>
        <v>131.41505089513001</v>
      </c>
      <c r="IS55" s="90">
        <v>86.91983337100001</v>
      </c>
      <c r="IT55" s="90">
        <v>265.0477226337</v>
      </c>
      <c r="IU55" s="90">
        <v>330.67647534772999</v>
      </c>
      <c r="IV55" s="90">
        <v>120.28350124279999</v>
      </c>
      <c r="IX55" s="90">
        <f t="shared" ref="IX55:IX64" si="353">SUM(IS55:IW55)</f>
        <v>802.92753259522988</v>
      </c>
      <c r="JD55" s="90">
        <f t="shared" ref="JD55:JD64" si="354">SUM(IY55:JC55)</f>
        <v>0</v>
      </c>
      <c r="JE55" s="105">
        <f t="shared" si="322"/>
        <v>86.91983337100001</v>
      </c>
      <c r="JF55" s="105">
        <f t="shared" si="323"/>
        <v>269.07614619230998</v>
      </c>
      <c r="JG55" s="105">
        <f t="shared" si="324"/>
        <v>330.67647534772999</v>
      </c>
      <c r="JH55" s="105">
        <f t="shared" si="325"/>
        <v>247.67012857931999</v>
      </c>
      <c r="JI55" s="105">
        <f t="shared" si="326"/>
        <v>0</v>
      </c>
      <c r="JJ55" s="105">
        <f t="shared" si="327"/>
        <v>934.34258349035997</v>
      </c>
      <c r="JL55" s="105">
        <f t="shared" si="328"/>
        <v>86.91983337100001</v>
      </c>
      <c r="JM55" s="105">
        <f t="shared" si="329"/>
        <v>29252.505838145662</v>
      </c>
      <c r="JN55" s="105">
        <f t="shared" si="330"/>
        <v>5885.0300144327521</v>
      </c>
      <c r="JO55" s="105">
        <f t="shared" si="331"/>
        <v>1265.1507003424069</v>
      </c>
      <c r="JP55" s="91">
        <f t="shared" si="332"/>
        <v>0</v>
      </c>
      <c r="JQ55" s="91">
        <f t="shared" si="333"/>
        <v>0</v>
      </c>
      <c r="JR55" s="105">
        <f t="shared" si="334"/>
        <v>36489.606386291824</v>
      </c>
    </row>
    <row r="56" spans="1:278" s="90" customFormat="1" x14ac:dyDescent="0.2">
      <c r="A56" s="132" t="s">
        <v>37</v>
      </c>
      <c r="C56" s="119"/>
      <c r="D56" s="119"/>
      <c r="E56" s="119">
        <v>0.75</v>
      </c>
      <c r="F56" s="119">
        <v>4.6053164327999996</v>
      </c>
      <c r="G56" s="90">
        <f t="shared" si="337"/>
        <v>5.3553164327999996</v>
      </c>
      <c r="I56" s="119"/>
      <c r="K56" s="119">
        <v>0.5</v>
      </c>
      <c r="M56" s="90">
        <f t="shared" si="338"/>
        <v>0.5</v>
      </c>
      <c r="P56" s="94">
        <v>22.981809079629997</v>
      </c>
      <c r="Q56" s="90">
        <v>34.243112775679997</v>
      </c>
      <c r="S56" s="90">
        <f t="shared" si="339"/>
        <v>57.224921855309994</v>
      </c>
      <c r="T56" s="105">
        <f t="shared" si="279"/>
        <v>0</v>
      </c>
      <c r="U56" s="105">
        <f t="shared" si="280"/>
        <v>0</v>
      </c>
      <c r="V56" s="105">
        <f t="shared" si="281"/>
        <v>22.981809079629997</v>
      </c>
      <c r="W56" s="105">
        <f t="shared" si="282"/>
        <v>35.493112775679997</v>
      </c>
      <c r="X56" s="105">
        <f t="shared" si="283"/>
        <v>4.6053164327999996</v>
      </c>
      <c r="Y56" s="105">
        <f t="shared" si="284"/>
        <v>63.080238288109996</v>
      </c>
      <c r="Z56" s="92"/>
      <c r="AB56" s="90">
        <v>11.608185970099999</v>
      </c>
      <c r="AC56" s="119">
        <v>6.2599683939500004</v>
      </c>
      <c r="AE56" s="90">
        <f t="shared" si="340"/>
        <v>17.86815436405</v>
      </c>
      <c r="AG56" s="90">
        <v>25.016229278904</v>
      </c>
      <c r="AH56" s="90">
        <v>137.48290882328303</v>
      </c>
      <c r="AI56" s="119">
        <v>191.78568879683201</v>
      </c>
      <c r="AJ56" s="90">
        <v>3.3236038564000001</v>
      </c>
      <c r="AK56" s="90">
        <f t="shared" si="229"/>
        <v>357.60843075541902</v>
      </c>
      <c r="AM56" s="90">
        <v>52.829457775599998</v>
      </c>
      <c r="AN56" s="90">
        <v>183.157697052386</v>
      </c>
      <c r="AO56" s="119">
        <v>356.04442217538497</v>
      </c>
      <c r="AQ56" s="90">
        <f t="shared" si="341"/>
        <v>592.03157700337101</v>
      </c>
      <c r="AW56" s="90">
        <f t="shared" si="342"/>
        <v>0</v>
      </c>
      <c r="BA56" s="94">
        <v>1.75</v>
      </c>
      <c r="BC56" s="90">
        <f t="shared" si="336"/>
        <v>1.75</v>
      </c>
      <c r="BD56" s="105">
        <f t="shared" si="285"/>
        <v>0</v>
      </c>
      <c r="BE56" s="105">
        <f t="shared" si="286"/>
        <v>77.845687054503998</v>
      </c>
      <c r="BF56" s="105">
        <f t="shared" si="287"/>
        <v>332.24879184576901</v>
      </c>
      <c r="BG56" s="105">
        <f t="shared" si="288"/>
        <v>555.84007936616695</v>
      </c>
      <c r="BH56" s="105">
        <f t="shared" si="289"/>
        <v>3.3236038564000001</v>
      </c>
      <c r="BI56" s="105">
        <f t="shared" si="290"/>
        <v>969.25816212283996</v>
      </c>
      <c r="BJ56" s="92"/>
      <c r="BM56" s="90">
        <v>9.0810057346840001</v>
      </c>
      <c r="BO56" s="90">
        <f t="shared" si="233"/>
        <v>9.0810057346840001</v>
      </c>
      <c r="BQ56" s="90">
        <v>9.6761921037699992</v>
      </c>
      <c r="BR56" s="90">
        <v>39.898376533638</v>
      </c>
      <c r="BS56" s="90">
        <v>162.550230992455</v>
      </c>
      <c r="BU56" s="90">
        <f t="shared" si="234"/>
        <v>212.12479962986299</v>
      </c>
      <c r="BV56" s="90">
        <v>647.10073133367393</v>
      </c>
      <c r="BW56" s="90">
        <v>1232.5974664612693</v>
      </c>
      <c r="BX56" s="90">
        <v>273.341065585428</v>
      </c>
      <c r="BY56" s="90">
        <v>622.38194273892282</v>
      </c>
      <c r="CA56" s="90">
        <f t="shared" si="235"/>
        <v>2775.4212061192939</v>
      </c>
      <c r="CB56" s="105">
        <f t="shared" si="291"/>
        <v>647.10073133367393</v>
      </c>
      <c r="CC56" s="105">
        <f t="shared" si="292"/>
        <v>1242.2736585650393</v>
      </c>
      <c r="CD56" s="105">
        <f t="shared" si="293"/>
        <v>313.23944211906598</v>
      </c>
      <c r="CE56" s="105">
        <f t="shared" si="294"/>
        <v>794.01317946606184</v>
      </c>
      <c r="CF56" s="105">
        <f t="shared" si="295"/>
        <v>0</v>
      </c>
      <c r="CG56" s="105">
        <f t="shared" si="296"/>
        <v>2996.6270114838412</v>
      </c>
      <c r="CH56" s="92"/>
      <c r="CJ56" s="90">
        <v>6.6715231745899999</v>
      </c>
      <c r="CK56" s="119"/>
      <c r="CL56" s="90">
        <v>4.7146624989000001</v>
      </c>
      <c r="CN56" s="90">
        <f t="shared" si="238"/>
        <v>11.386185673490001</v>
      </c>
      <c r="CR56" s="90">
        <v>4.9152282193500003</v>
      </c>
      <c r="CU56" s="90">
        <f t="shared" si="239"/>
        <v>4.9152282193500003</v>
      </c>
      <c r="DB56" s="90">
        <f t="shared" si="240"/>
        <v>0</v>
      </c>
      <c r="DF56" s="119">
        <v>24.382323587469998</v>
      </c>
      <c r="DI56" s="90">
        <f t="shared" si="241"/>
        <v>24.382323587469998</v>
      </c>
      <c r="DJ56" s="105">
        <f t="shared" si="297"/>
        <v>0</v>
      </c>
      <c r="DK56" s="105">
        <f t="shared" si="298"/>
        <v>0</v>
      </c>
      <c r="DL56" s="105">
        <f t="shared" si="299"/>
        <v>6.6715231745899999</v>
      </c>
      <c r="DM56" s="105">
        <f t="shared" si="300"/>
        <v>29.297551806819996</v>
      </c>
      <c r="DN56" s="91">
        <f t="shared" si="301"/>
        <v>4.7146624989000001</v>
      </c>
      <c r="DO56" s="91">
        <f t="shared" si="302"/>
        <v>0</v>
      </c>
      <c r="DP56" s="105">
        <f t="shared" si="303"/>
        <v>40.683737480309993</v>
      </c>
      <c r="DQ56" s="92"/>
      <c r="DV56" s="90">
        <f t="shared" si="245"/>
        <v>0</v>
      </c>
      <c r="DX56" s="93"/>
      <c r="DY56" s="93"/>
      <c r="DZ56" s="119"/>
      <c r="EB56" s="90">
        <f t="shared" si="246"/>
        <v>0</v>
      </c>
      <c r="EF56" s="90">
        <v>4.0725327280600006</v>
      </c>
      <c r="EH56" s="90">
        <f t="shared" si="247"/>
        <v>4.0725327280600006</v>
      </c>
      <c r="EJ56" s="119"/>
      <c r="EK56" s="119"/>
      <c r="EL56" s="94">
        <v>443.85167656962398</v>
      </c>
      <c r="EN56" s="90">
        <f t="shared" si="248"/>
        <v>443.85167656962398</v>
      </c>
      <c r="ER56" s="90">
        <v>31.137171099548002</v>
      </c>
      <c r="ET56" s="90">
        <f t="shared" si="249"/>
        <v>31.137171099548002</v>
      </c>
      <c r="EZ56" s="90">
        <f t="shared" si="250"/>
        <v>0</v>
      </c>
      <c r="FB56" s="119"/>
      <c r="FC56" s="119"/>
      <c r="FD56" s="94"/>
      <c r="FF56" s="90">
        <f t="shared" si="251"/>
        <v>0</v>
      </c>
      <c r="FG56" s="105">
        <f t="shared" si="304"/>
        <v>0</v>
      </c>
      <c r="FH56" s="105">
        <f t="shared" si="305"/>
        <v>0</v>
      </c>
      <c r="FI56" s="105">
        <f t="shared" si="306"/>
        <v>0</v>
      </c>
      <c r="FJ56" s="105">
        <f t="shared" si="307"/>
        <v>479.06138039723203</v>
      </c>
      <c r="FK56" s="105">
        <f t="shared" si="308"/>
        <v>0</v>
      </c>
      <c r="FL56" s="105">
        <f t="shared" si="309"/>
        <v>479.06138039723203</v>
      </c>
      <c r="FN56" s="119"/>
      <c r="FP56" s="119"/>
      <c r="FR56" s="90">
        <f t="shared" si="343"/>
        <v>0</v>
      </c>
      <c r="FT56" s="119"/>
      <c r="FU56" s="119">
        <v>14.1413625657</v>
      </c>
      <c r="FV56" s="119">
        <v>75.640961369297003</v>
      </c>
      <c r="FX56" s="90">
        <f t="shared" si="344"/>
        <v>89.782323934997009</v>
      </c>
      <c r="FZ56" s="90">
        <v>30.791763229780003</v>
      </c>
      <c r="GA56" s="90">
        <v>18.427816620850002</v>
      </c>
      <c r="GB56" s="119">
        <v>174.97902753907999</v>
      </c>
      <c r="GD56" s="90">
        <f t="shared" si="345"/>
        <v>224.19860738970999</v>
      </c>
      <c r="GH56" s="119">
        <v>41.935481171743007</v>
      </c>
      <c r="GJ56" s="90">
        <f t="shared" si="346"/>
        <v>41.935481171743007</v>
      </c>
      <c r="GL56" s="90">
        <v>31.218998193000001</v>
      </c>
      <c r="GM56" s="90">
        <v>20.20557699347</v>
      </c>
      <c r="GN56" s="119">
        <v>108.89102019929</v>
      </c>
      <c r="GP56" s="90">
        <f t="shared" si="335"/>
        <v>160.31559538575999</v>
      </c>
      <c r="GV56" s="90">
        <f t="shared" si="347"/>
        <v>0</v>
      </c>
      <c r="GX56" s="119"/>
      <c r="GY56" s="119"/>
      <c r="GZ56" s="119">
        <v>47.15368857806601</v>
      </c>
      <c r="HB56" s="90">
        <f t="shared" si="348"/>
        <v>47.15368857806601</v>
      </c>
      <c r="HD56" s="119"/>
      <c r="HE56" s="119"/>
      <c r="HF56" s="119">
        <v>91.942604991799996</v>
      </c>
      <c r="HH56" s="90">
        <f t="shared" si="349"/>
        <v>91.942604991799996</v>
      </c>
      <c r="HI56" s="105">
        <f t="shared" si="310"/>
        <v>0</v>
      </c>
      <c r="HJ56" s="105">
        <f t="shared" si="311"/>
        <v>62.010761422780007</v>
      </c>
      <c r="HK56" s="105">
        <f t="shared" si="312"/>
        <v>52.774756180019999</v>
      </c>
      <c r="HL56" s="105">
        <f t="shared" si="313"/>
        <v>540.54278384927602</v>
      </c>
      <c r="HM56" s="105">
        <f t="shared" si="314"/>
        <v>0</v>
      </c>
      <c r="HN56" s="105">
        <f t="shared" si="315"/>
        <v>655.32830145207606</v>
      </c>
      <c r="HP56" s="119"/>
      <c r="HQ56" s="119"/>
      <c r="HR56" s="119">
        <v>38.09415653512</v>
      </c>
      <c r="HT56" s="90">
        <f t="shared" si="261"/>
        <v>38.09415653512</v>
      </c>
      <c r="HV56" s="119"/>
      <c r="HW56" s="119"/>
      <c r="HX56" s="119"/>
      <c r="HZ56" s="90">
        <f t="shared" si="350"/>
        <v>0</v>
      </c>
      <c r="IB56" s="119">
        <v>30.777844166278001</v>
      </c>
      <c r="IC56" s="119">
        <v>13.629189806286</v>
      </c>
      <c r="ID56" s="119">
        <v>518.40271006607009</v>
      </c>
      <c r="IF56" s="90">
        <f t="shared" si="351"/>
        <v>562.80974403863411</v>
      </c>
      <c r="IG56" s="91">
        <f t="shared" si="316"/>
        <v>0</v>
      </c>
      <c r="IH56" s="91">
        <f t="shared" si="317"/>
        <v>30.777844166278001</v>
      </c>
      <c r="II56" s="91">
        <f t="shared" si="318"/>
        <v>13.629189806286</v>
      </c>
      <c r="IJ56" s="91">
        <f t="shared" si="319"/>
        <v>556.49686660119005</v>
      </c>
      <c r="IK56" s="91">
        <f t="shared" si="320"/>
        <v>0</v>
      </c>
      <c r="IL56" s="105">
        <f t="shared" si="321"/>
        <v>600.90390057375407</v>
      </c>
      <c r="IM56" s="92"/>
      <c r="IP56" s="90">
        <v>8.0239450949299993</v>
      </c>
      <c r="IR56" s="90">
        <f t="shared" si="352"/>
        <v>8.0239450949299993</v>
      </c>
      <c r="IS56" s="90">
        <v>5292.3507115000002</v>
      </c>
      <c r="IT56" s="119"/>
      <c r="IU56" s="119">
        <v>1010.08565688177</v>
      </c>
      <c r="IV56" s="119">
        <v>7431.8612986291828</v>
      </c>
      <c r="IX56" s="90">
        <f t="shared" si="353"/>
        <v>13734.297667010953</v>
      </c>
      <c r="IZ56" s="119"/>
      <c r="JA56" s="119">
        <v>31.99526698391</v>
      </c>
      <c r="JB56" s="119">
        <v>214.86771993707498</v>
      </c>
      <c r="JD56" s="90">
        <f t="shared" si="354"/>
        <v>246.86298692098498</v>
      </c>
      <c r="JE56" s="105">
        <f t="shared" si="322"/>
        <v>5292.3507115000002</v>
      </c>
      <c r="JF56" s="105">
        <f t="shared" si="323"/>
        <v>0</v>
      </c>
      <c r="JG56" s="105">
        <f t="shared" si="324"/>
        <v>1042.08092386568</v>
      </c>
      <c r="JH56" s="105">
        <f t="shared" si="325"/>
        <v>7654.752963661188</v>
      </c>
      <c r="JI56" s="105">
        <f t="shared" si="326"/>
        <v>0</v>
      </c>
      <c r="JJ56" s="105">
        <f t="shared" si="327"/>
        <v>13989.184599026868</v>
      </c>
      <c r="JL56" s="105">
        <f t="shared" si="328"/>
        <v>5939.4514428336743</v>
      </c>
      <c r="JM56" s="105">
        <f t="shared" si="329"/>
        <v>1412.9079512086014</v>
      </c>
      <c r="JN56" s="105">
        <f t="shared" si="330"/>
        <v>1783.6264360710411</v>
      </c>
      <c r="JO56" s="105">
        <f t="shared" si="331"/>
        <v>10645.497917923614</v>
      </c>
      <c r="JP56" s="91">
        <f t="shared" si="332"/>
        <v>12.6435827881</v>
      </c>
      <c r="JQ56" s="91">
        <f t="shared" si="333"/>
        <v>0</v>
      </c>
      <c r="JR56" s="105">
        <f t="shared" si="334"/>
        <v>19794.127330825031</v>
      </c>
    </row>
    <row r="57" spans="1:278" s="90" customFormat="1" x14ac:dyDescent="0.2">
      <c r="A57" s="132" t="s">
        <v>38</v>
      </c>
      <c r="G57" s="90">
        <f t="shared" si="337"/>
        <v>0</v>
      </c>
      <c r="M57" s="90">
        <f t="shared" si="338"/>
        <v>0</v>
      </c>
      <c r="S57" s="90">
        <f t="shared" si="339"/>
        <v>0</v>
      </c>
      <c r="T57" s="105">
        <f t="shared" si="279"/>
        <v>0</v>
      </c>
      <c r="U57" s="105">
        <f t="shared" si="280"/>
        <v>0</v>
      </c>
      <c r="V57" s="105">
        <f t="shared" si="281"/>
        <v>0</v>
      </c>
      <c r="W57" s="105">
        <f t="shared" si="282"/>
        <v>0</v>
      </c>
      <c r="X57" s="105">
        <f t="shared" si="283"/>
        <v>0</v>
      </c>
      <c r="Y57" s="105">
        <f t="shared" si="284"/>
        <v>0</v>
      </c>
      <c r="Z57" s="92"/>
      <c r="AA57" s="94"/>
      <c r="AE57" s="90">
        <f t="shared" si="340"/>
        <v>0</v>
      </c>
      <c r="AI57" s="94"/>
      <c r="AK57" s="90">
        <f t="shared" si="229"/>
        <v>0</v>
      </c>
      <c r="AO57" s="94"/>
      <c r="AQ57" s="90">
        <f t="shared" si="341"/>
        <v>0</v>
      </c>
      <c r="AW57" s="90">
        <f t="shared" si="342"/>
        <v>0</v>
      </c>
      <c r="BC57" s="90">
        <f t="shared" si="336"/>
        <v>0</v>
      </c>
      <c r="BD57" s="105">
        <f t="shared" si="285"/>
        <v>0</v>
      </c>
      <c r="BE57" s="105">
        <f t="shared" si="286"/>
        <v>0</v>
      </c>
      <c r="BF57" s="105">
        <f t="shared" si="287"/>
        <v>0</v>
      </c>
      <c r="BG57" s="105">
        <f t="shared" si="288"/>
        <v>0</v>
      </c>
      <c r="BH57" s="105">
        <f t="shared" si="289"/>
        <v>0</v>
      </c>
      <c r="BI57" s="105">
        <f t="shared" si="290"/>
        <v>0</v>
      </c>
      <c r="BJ57" s="92"/>
      <c r="BK57" s="119"/>
      <c r="BM57" s="119"/>
      <c r="BO57" s="90">
        <f t="shared" si="233"/>
        <v>0</v>
      </c>
      <c r="BU57" s="90">
        <f t="shared" si="234"/>
        <v>0</v>
      </c>
      <c r="CA57" s="90">
        <f t="shared" si="235"/>
        <v>0</v>
      </c>
      <c r="CB57" s="105">
        <f t="shared" si="291"/>
        <v>0</v>
      </c>
      <c r="CC57" s="105">
        <f t="shared" si="292"/>
        <v>0</v>
      </c>
      <c r="CD57" s="105">
        <f t="shared" si="293"/>
        <v>0</v>
      </c>
      <c r="CE57" s="105">
        <f t="shared" si="294"/>
        <v>0</v>
      </c>
      <c r="CF57" s="105">
        <f t="shared" si="295"/>
        <v>0</v>
      </c>
      <c r="CG57" s="105">
        <f t="shared" si="296"/>
        <v>0</v>
      </c>
      <c r="CH57" s="92"/>
      <c r="CN57" s="90">
        <f t="shared" si="238"/>
        <v>0</v>
      </c>
      <c r="CU57" s="90">
        <f t="shared" si="239"/>
        <v>0</v>
      </c>
      <c r="DB57" s="90">
        <f t="shared" si="240"/>
        <v>0</v>
      </c>
      <c r="DI57" s="90">
        <f t="shared" si="241"/>
        <v>0</v>
      </c>
      <c r="DJ57" s="105">
        <f t="shared" si="297"/>
        <v>0</v>
      </c>
      <c r="DK57" s="105">
        <f t="shared" si="298"/>
        <v>0</v>
      </c>
      <c r="DL57" s="105">
        <f t="shared" si="299"/>
        <v>0</v>
      </c>
      <c r="DM57" s="105">
        <f t="shared" si="300"/>
        <v>0</v>
      </c>
      <c r="DN57" s="91">
        <f t="shared" si="301"/>
        <v>0</v>
      </c>
      <c r="DO57" s="91">
        <f t="shared" si="302"/>
        <v>0</v>
      </c>
      <c r="DP57" s="105">
        <f t="shared" si="303"/>
        <v>0</v>
      </c>
      <c r="DQ57" s="92"/>
      <c r="DV57" s="90">
        <f t="shared" si="245"/>
        <v>0</v>
      </c>
      <c r="EB57" s="90">
        <f t="shared" si="246"/>
        <v>0</v>
      </c>
      <c r="EH57" s="90">
        <f t="shared" si="247"/>
        <v>0</v>
      </c>
      <c r="EN57" s="90">
        <f t="shared" si="248"/>
        <v>0</v>
      </c>
      <c r="ET57" s="90">
        <f t="shared" si="249"/>
        <v>0</v>
      </c>
      <c r="EZ57" s="90">
        <f t="shared" si="250"/>
        <v>0</v>
      </c>
      <c r="FF57" s="90">
        <f t="shared" si="251"/>
        <v>0</v>
      </c>
      <c r="FG57" s="105">
        <f t="shared" si="304"/>
        <v>0</v>
      </c>
      <c r="FH57" s="105">
        <f t="shared" si="305"/>
        <v>0</v>
      </c>
      <c r="FI57" s="105">
        <f t="shared" si="306"/>
        <v>0</v>
      </c>
      <c r="FJ57" s="105">
        <f t="shared" si="307"/>
        <v>0</v>
      </c>
      <c r="FK57" s="105">
        <f t="shared" si="308"/>
        <v>0</v>
      </c>
      <c r="FL57" s="105">
        <f t="shared" si="309"/>
        <v>0</v>
      </c>
      <c r="FR57" s="90">
        <f t="shared" si="343"/>
        <v>0</v>
      </c>
      <c r="FX57" s="90">
        <f t="shared" si="344"/>
        <v>0</v>
      </c>
      <c r="GD57" s="90">
        <f t="shared" si="345"/>
        <v>0</v>
      </c>
      <c r="GJ57" s="90">
        <f t="shared" si="346"/>
        <v>0</v>
      </c>
      <c r="GP57" s="90">
        <f t="shared" si="335"/>
        <v>0</v>
      </c>
      <c r="GV57" s="90">
        <f t="shared" si="347"/>
        <v>0</v>
      </c>
      <c r="HB57" s="90">
        <f t="shared" si="348"/>
        <v>0</v>
      </c>
      <c r="HH57" s="90">
        <f t="shared" si="349"/>
        <v>0</v>
      </c>
      <c r="HI57" s="105">
        <f t="shared" si="310"/>
        <v>0</v>
      </c>
      <c r="HJ57" s="105">
        <f t="shared" si="311"/>
        <v>0</v>
      </c>
      <c r="HK57" s="105">
        <f t="shared" si="312"/>
        <v>0</v>
      </c>
      <c r="HL57" s="105">
        <f t="shared" si="313"/>
        <v>0</v>
      </c>
      <c r="HM57" s="105">
        <f t="shared" si="314"/>
        <v>0</v>
      </c>
      <c r="HN57" s="105">
        <f t="shared" si="315"/>
        <v>0</v>
      </c>
      <c r="HT57" s="90">
        <f t="shared" si="261"/>
        <v>0</v>
      </c>
      <c r="HZ57" s="90">
        <f t="shared" si="350"/>
        <v>0</v>
      </c>
      <c r="IF57" s="90">
        <f t="shared" si="351"/>
        <v>0</v>
      </c>
      <c r="IG57" s="91">
        <f t="shared" si="316"/>
        <v>0</v>
      </c>
      <c r="IH57" s="91">
        <f t="shared" si="317"/>
        <v>0</v>
      </c>
      <c r="II57" s="91">
        <f t="shared" si="318"/>
        <v>0</v>
      </c>
      <c r="IJ57" s="91">
        <f t="shared" si="319"/>
        <v>0</v>
      </c>
      <c r="IK57" s="91">
        <f t="shared" si="320"/>
        <v>0</v>
      </c>
      <c r="IL57" s="105">
        <f t="shared" si="321"/>
        <v>0</v>
      </c>
      <c r="IM57" s="92"/>
      <c r="IR57" s="90">
        <f t="shared" si="352"/>
        <v>0</v>
      </c>
      <c r="IU57" s="90">
        <v>20.6345381147</v>
      </c>
      <c r="IX57" s="90">
        <f t="shared" si="353"/>
        <v>20.6345381147</v>
      </c>
      <c r="JD57" s="90">
        <f t="shared" si="354"/>
        <v>0</v>
      </c>
      <c r="JE57" s="105">
        <f t="shared" si="322"/>
        <v>0</v>
      </c>
      <c r="JF57" s="105">
        <f t="shared" si="323"/>
        <v>0</v>
      </c>
      <c r="JG57" s="105">
        <f t="shared" si="324"/>
        <v>20.6345381147</v>
      </c>
      <c r="JH57" s="105">
        <f t="shared" si="325"/>
        <v>0</v>
      </c>
      <c r="JI57" s="105">
        <f t="shared" si="326"/>
        <v>0</v>
      </c>
      <c r="JJ57" s="105">
        <f t="shared" si="327"/>
        <v>20.6345381147</v>
      </c>
      <c r="JL57" s="105">
        <f t="shared" si="328"/>
        <v>0</v>
      </c>
      <c r="JM57" s="105">
        <f t="shared" si="329"/>
        <v>0</v>
      </c>
      <c r="JN57" s="105">
        <f t="shared" si="330"/>
        <v>20.6345381147</v>
      </c>
      <c r="JO57" s="105">
        <f t="shared" si="331"/>
        <v>0</v>
      </c>
      <c r="JP57" s="91">
        <f t="shared" si="332"/>
        <v>0</v>
      </c>
      <c r="JQ57" s="91">
        <f t="shared" si="333"/>
        <v>0</v>
      </c>
      <c r="JR57" s="105">
        <f t="shared" si="334"/>
        <v>20.6345381147</v>
      </c>
    </row>
    <row r="58" spans="1:278" s="90" customFormat="1" x14ac:dyDescent="0.2">
      <c r="A58" s="132" t="s">
        <v>102</v>
      </c>
      <c r="G58" s="90">
        <f>SUM(B58:F58)</f>
        <v>0</v>
      </c>
      <c r="M58" s="90">
        <f>SUM(H58:L58)</f>
        <v>0</v>
      </c>
      <c r="S58" s="90">
        <f>SUM(N58:R58)</f>
        <v>0</v>
      </c>
      <c r="T58" s="105">
        <f t="shared" si="279"/>
        <v>0</v>
      </c>
      <c r="U58" s="105">
        <f t="shared" si="280"/>
        <v>0</v>
      </c>
      <c r="V58" s="105">
        <f t="shared" si="281"/>
        <v>0</v>
      </c>
      <c r="W58" s="105">
        <f t="shared" si="282"/>
        <v>0</v>
      </c>
      <c r="X58" s="105">
        <f t="shared" si="283"/>
        <v>0</v>
      </c>
      <c r="Y58" s="105">
        <f t="shared" si="284"/>
        <v>0</v>
      </c>
      <c r="Z58" s="92"/>
      <c r="AA58" s="94"/>
      <c r="AE58" s="90">
        <f>SUM(Z58:AD58)</f>
        <v>0</v>
      </c>
      <c r="AI58" s="94"/>
      <c r="AK58" s="90">
        <f t="shared" ref="AK58:AK64" si="355">SUM(AF58:AJ58)</f>
        <v>0</v>
      </c>
      <c r="AO58" s="94"/>
      <c r="AQ58" s="90">
        <f>SUM(AL58:AP58)</f>
        <v>0</v>
      </c>
      <c r="AW58" s="90">
        <f>SUM(AR58:AV58)</f>
        <v>0</v>
      </c>
      <c r="BC58" s="90">
        <f>SUM(AX58:BB58)</f>
        <v>0</v>
      </c>
      <c r="BD58" s="105">
        <f t="shared" si="285"/>
        <v>0</v>
      </c>
      <c r="BE58" s="105">
        <f t="shared" si="286"/>
        <v>0</v>
      </c>
      <c r="BF58" s="105">
        <f t="shared" si="287"/>
        <v>0</v>
      </c>
      <c r="BG58" s="105">
        <f t="shared" si="288"/>
        <v>0</v>
      </c>
      <c r="BH58" s="105">
        <f t="shared" si="289"/>
        <v>0</v>
      </c>
      <c r="BI58" s="105">
        <f t="shared" si="290"/>
        <v>0</v>
      </c>
      <c r="BJ58" s="92"/>
      <c r="BO58" s="90">
        <f t="shared" si="233"/>
        <v>0</v>
      </c>
      <c r="BR58" s="119"/>
      <c r="BU58" s="90">
        <f t="shared" si="234"/>
        <v>0</v>
      </c>
      <c r="CA58" s="90">
        <f t="shared" si="235"/>
        <v>0</v>
      </c>
      <c r="CB58" s="105">
        <f t="shared" si="291"/>
        <v>0</v>
      </c>
      <c r="CC58" s="105">
        <f t="shared" si="292"/>
        <v>0</v>
      </c>
      <c r="CD58" s="105">
        <f t="shared" si="293"/>
        <v>0</v>
      </c>
      <c r="CE58" s="105">
        <f t="shared" si="294"/>
        <v>0</v>
      </c>
      <c r="CF58" s="105">
        <f t="shared" si="295"/>
        <v>0</v>
      </c>
      <c r="CG58" s="105">
        <f t="shared" si="296"/>
        <v>0</v>
      </c>
      <c r="CH58" s="92"/>
      <c r="CN58" s="90">
        <f t="shared" si="238"/>
        <v>0</v>
      </c>
      <c r="CU58" s="90">
        <f t="shared" si="239"/>
        <v>0</v>
      </c>
      <c r="DB58" s="90">
        <f t="shared" si="240"/>
        <v>0</v>
      </c>
      <c r="DI58" s="90">
        <f t="shared" si="241"/>
        <v>0</v>
      </c>
      <c r="DJ58" s="105">
        <f t="shared" si="297"/>
        <v>0</v>
      </c>
      <c r="DK58" s="105">
        <f t="shared" si="298"/>
        <v>0</v>
      </c>
      <c r="DL58" s="105">
        <f t="shared" si="299"/>
        <v>0</v>
      </c>
      <c r="DM58" s="105">
        <f t="shared" si="300"/>
        <v>0</v>
      </c>
      <c r="DN58" s="91">
        <f t="shared" si="301"/>
        <v>0</v>
      </c>
      <c r="DO58" s="91">
        <f t="shared" si="302"/>
        <v>0</v>
      </c>
      <c r="DP58" s="105">
        <f t="shared" si="303"/>
        <v>0</v>
      </c>
      <c r="DQ58" s="92"/>
      <c r="DV58" s="90">
        <f t="shared" si="245"/>
        <v>0</v>
      </c>
      <c r="EB58" s="90">
        <f t="shared" si="246"/>
        <v>0</v>
      </c>
      <c r="EH58" s="90">
        <f t="shared" si="247"/>
        <v>0</v>
      </c>
      <c r="EL58" s="119"/>
      <c r="EN58" s="90">
        <f t="shared" si="248"/>
        <v>0</v>
      </c>
      <c r="ET58" s="90">
        <f t="shared" si="249"/>
        <v>0</v>
      </c>
      <c r="EZ58" s="90">
        <f t="shared" si="250"/>
        <v>0</v>
      </c>
      <c r="FD58" s="119"/>
      <c r="FF58" s="90">
        <f t="shared" si="251"/>
        <v>0</v>
      </c>
      <c r="FG58" s="105">
        <f t="shared" si="304"/>
        <v>0</v>
      </c>
      <c r="FH58" s="105">
        <f t="shared" si="305"/>
        <v>0</v>
      </c>
      <c r="FI58" s="105">
        <f t="shared" si="306"/>
        <v>0</v>
      </c>
      <c r="FJ58" s="105">
        <f t="shared" si="307"/>
        <v>0</v>
      </c>
      <c r="FK58" s="105">
        <f t="shared" si="308"/>
        <v>0</v>
      </c>
      <c r="FL58" s="105">
        <f t="shared" si="309"/>
        <v>0</v>
      </c>
      <c r="FR58" s="90">
        <f>SUM(FM58:FQ58)</f>
        <v>0</v>
      </c>
      <c r="FX58" s="90">
        <f>SUM(FS58:FW58)</f>
        <v>0</v>
      </c>
      <c r="GD58" s="90">
        <f>SUM(FY58:GC58)</f>
        <v>0</v>
      </c>
      <c r="GJ58" s="90">
        <f>SUM(GE58:GI58)</f>
        <v>0</v>
      </c>
      <c r="GL58" s="90">
        <v>159.5377834393</v>
      </c>
      <c r="GM58" s="90">
        <v>33.052656786199996</v>
      </c>
      <c r="GN58" s="90">
        <v>13.350456727699999</v>
      </c>
      <c r="GP58" s="90">
        <f>SUM(GK58:GO58)</f>
        <v>205.9408969532</v>
      </c>
      <c r="GV58" s="90">
        <f>SUM(GQ58:GU58)</f>
        <v>0</v>
      </c>
      <c r="HB58" s="90">
        <f>SUM(GW58:HA58)</f>
        <v>0</v>
      </c>
      <c r="HH58" s="90">
        <f>SUM(HC58:HG58)</f>
        <v>0</v>
      </c>
      <c r="HI58" s="105">
        <f t="shared" si="310"/>
        <v>0</v>
      </c>
      <c r="HJ58" s="105">
        <f t="shared" si="311"/>
        <v>159.5377834393</v>
      </c>
      <c r="HK58" s="105">
        <f t="shared" si="312"/>
        <v>33.052656786199996</v>
      </c>
      <c r="HL58" s="105">
        <f t="shared" si="313"/>
        <v>13.350456727699999</v>
      </c>
      <c r="HM58" s="105">
        <f t="shared" si="314"/>
        <v>0</v>
      </c>
      <c r="HN58" s="105">
        <f t="shared" si="315"/>
        <v>205.9408969532</v>
      </c>
      <c r="HT58" s="90">
        <f t="shared" ref="HT58:HT64" si="356">SUM(HO58:HS58)</f>
        <v>0</v>
      </c>
      <c r="HZ58" s="90">
        <f t="shared" si="350"/>
        <v>0</v>
      </c>
      <c r="IF58" s="90">
        <f t="shared" si="351"/>
        <v>0</v>
      </c>
      <c r="IG58" s="91">
        <f t="shared" si="316"/>
        <v>0</v>
      </c>
      <c r="IH58" s="91">
        <f t="shared" si="317"/>
        <v>0</v>
      </c>
      <c r="II58" s="91">
        <f t="shared" si="318"/>
        <v>0</v>
      </c>
      <c r="IJ58" s="91">
        <f t="shared" si="319"/>
        <v>0</v>
      </c>
      <c r="IK58" s="91">
        <f t="shared" si="320"/>
        <v>0</v>
      </c>
      <c r="IL58" s="105">
        <f t="shared" si="321"/>
        <v>0</v>
      </c>
      <c r="IM58" s="92"/>
      <c r="IR58" s="90">
        <f t="shared" si="352"/>
        <v>0</v>
      </c>
      <c r="IX58" s="90">
        <f t="shared" si="353"/>
        <v>0</v>
      </c>
      <c r="JD58" s="90">
        <f t="shared" si="354"/>
        <v>0</v>
      </c>
      <c r="JE58" s="105">
        <f t="shared" si="322"/>
        <v>0</v>
      </c>
      <c r="JF58" s="105">
        <f t="shared" si="323"/>
        <v>0</v>
      </c>
      <c r="JG58" s="105">
        <f t="shared" si="324"/>
        <v>0</v>
      </c>
      <c r="JH58" s="105">
        <f t="shared" si="325"/>
        <v>0</v>
      </c>
      <c r="JI58" s="105">
        <f t="shared" si="326"/>
        <v>0</v>
      </c>
      <c r="JJ58" s="105">
        <f t="shared" si="327"/>
        <v>0</v>
      </c>
      <c r="JL58" s="105">
        <f t="shared" si="328"/>
        <v>0</v>
      </c>
      <c r="JM58" s="105">
        <f t="shared" si="329"/>
        <v>159.5377834393</v>
      </c>
      <c r="JN58" s="105">
        <f t="shared" si="330"/>
        <v>33.052656786199996</v>
      </c>
      <c r="JO58" s="105">
        <f t="shared" si="331"/>
        <v>13.350456727699999</v>
      </c>
      <c r="JP58" s="91">
        <f t="shared" si="332"/>
        <v>0</v>
      </c>
      <c r="JQ58" s="91">
        <f t="shared" si="333"/>
        <v>0</v>
      </c>
      <c r="JR58" s="105">
        <f t="shared" si="334"/>
        <v>205.9408969532</v>
      </c>
    </row>
    <row r="59" spans="1:278" s="90" customFormat="1" x14ac:dyDescent="0.2">
      <c r="A59" s="132" t="s">
        <v>227</v>
      </c>
      <c r="G59" s="90">
        <f>SUM(B59:F59)</f>
        <v>0</v>
      </c>
      <c r="M59" s="90">
        <f>SUM(H59:L59)</f>
        <v>0</v>
      </c>
      <c r="S59" s="90">
        <f>SUM(N59:R59)</f>
        <v>0</v>
      </c>
      <c r="T59" s="105">
        <f t="shared" si="279"/>
        <v>0</v>
      </c>
      <c r="U59" s="105">
        <f t="shared" si="280"/>
        <v>0</v>
      </c>
      <c r="V59" s="105">
        <f t="shared" si="281"/>
        <v>0</v>
      </c>
      <c r="W59" s="105">
        <f t="shared" si="282"/>
        <v>0</v>
      </c>
      <c r="X59" s="105">
        <f t="shared" si="283"/>
        <v>0</v>
      </c>
      <c r="Y59" s="105">
        <f t="shared" si="284"/>
        <v>0</v>
      </c>
      <c r="Z59" s="92"/>
      <c r="AA59" s="94"/>
      <c r="AE59" s="90">
        <f>SUM(Z59:AD59)</f>
        <v>0</v>
      </c>
      <c r="AI59" s="94"/>
      <c r="AK59" s="90">
        <f t="shared" si="355"/>
        <v>0</v>
      </c>
      <c r="AO59" s="94"/>
      <c r="AQ59" s="90">
        <f>SUM(AL59:AP59)</f>
        <v>0</v>
      </c>
      <c r="AW59" s="90">
        <f>SUM(AR59:AV59)</f>
        <v>0</v>
      </c>
      <c r="BC59" s="90">
        <f>SUM(AX59:BB59)</f>
        <v>0</v>
      </c>
      <c r="BD59" s="105">
        <f t="shared" si="285"/>
        <v>0</v>
      </c>
      <c r="BE59" s="105">
        <f t="shared" si="286"/>
        <v>0</v>
      </c>
      <c r="BF59" s="105">
        <f t="shared" si="287"/>
        <v>0</v>
      </c>
      <c r="BG59" s="105">
        <f t="shared" si="288"/>
        <v>0</v>
      </c>
      <c r="BH59" s="105">
        <f t="shared" si="289"/>
        <v>0</v>
      </c>
      <c r="BI59" s="105">
        <f t="shared" si="290"/>
        <v>0</v>
      </c>
      <c r="BJ59" s="92"/>
      <c r="BO59" s="90">
        <f t="shared" si="233"/>
        <v>0</v>
      </c>
      <c r="BR59" s="119"/>
      <c r="BU59" s="90">
        <f t="shared" si="234"/>
        <v>0</v>
      </c>
      <c r="CA59" s="90">
        <f t="shared" si="235"/>
        <v>0</v>
      </c>
      <c r="CB59" s="105">
        <f t="shared" si="291"/>
        <v>0</v>
      </c>
      <c r="CC59" s="105">
        <f t="shared" si="292"/>
        <v>0</v>
      </c>
      <c r="CD59" s="105">
        <f t="shared" si="293"/>
        <v>0</v>
      </c>
      <c r="CE59" s="105">
        <f t="shared" si="294"/>
        <v>0</v>
      </c>
      <c r="CF59" s="105">
        <f t="shared" si="295"/>
        <v>0</v>
      </c>
      <c r="CG59" s="105">
        <f t="shared" si="296"/>
        <v>0</v>
      </c>
      <c r="CH59" s="92"/>
      <c r="CN59" s="90">
        <f t="shared" si="238"/>
        <v>0</v>
      </c>
      <c r="CU59" s="90">
        <f t="shared" si="239"/>
        <v>0</v>
      </c>
      <c r="DB59" s="90">
        <f t="shared" si="240"/>
        <v>0</v>
      </c>
      <c r="DI59" s="90">
        <f t="shared" si="241"/>
        <v>0</v>
      </c>
      <c r="DJ59" s="105">
        <f t="shared" si="297"/>
        <v>0</v>
      </c>
      <c r="DK59" s="105">
        <f t="shared" si="298"/>
        <v>0</v>
      </c>
      <c r="DL59" s="105">
        <f t="shared" si="299"/>
        <v>0</v>
      </c>
      <c r="DM59" s="105">
        <f t="shared" si="300"/>
        <v>0</v>
      </c>
      <c r="DN59" s="91">
        <f t="shared" si="301"/>
        <v>0</v>
      </c>
      <c r="DO59" s="91">
        <f t="shared" si="302"/>
        <v>0</v>
      </c>
      <c r="DP59" s="105">
        <f t="shared" si="303"/>
        <v>0</v>
      </c>
      <c r="DQ59" s="92"/>
      <c r="DV59" s="90">
        <f t="shared" si="245"/>
        <v>0</v>
      </c>
      <c r="EB59" s="90">
        <f t="shared" si="246"/>
        <v>0</v>
      </c>
      <c r="EH59" s="90">
        <f t="shared" si="247"/>
        <v>0</v>
      </c>
      <c r="EL59" s="119"/>
      <c r="EN59" s="90">
        <f>SUM(EI59:EM59)</f>
        <v>0</v>
      </c>
      <c r="ET59" s="90">
        <f>SUM(EO59:ES59)</f>
        <v>0</v>
      </c>
      <c r="EZ59" s="90">
        <f>SUM(EU59:EY59)</f>
        <v>0</v>
      </c>
      <c r="FD59" s="119"/>
      <c r="FF59" s="90">
        <f t="shared" si="251"/>
        <v>0</v>
      </c>
      <c r="FG59" s="105">
        <f t="shared" si="304"/>
        <v>0</v>
      </c>
      <c r="FH59" s="105">
        <f t="shared" si="305"/>
        <v>0</v>
      </c>
      <c r="FI59" s="105">
        <f t="shared" si="306"/>
        <v>0</v>
      </c>
      <c r="FJ59" s="105">
        <f t="shared" si="307"/>
        <v>0</v>
      </c>
      <c r="FK59" s="105">
        <f t="shared" si="308"/>
        <v>0</v>
      </c>
      <c r="FL59" s="105">
        <f t="shared" si="309"/>
        <v>0</v>
      </c>
      <c r="FR59" s="90">
        <f>SUM(FM59:FQ59)</f>
        <v>0</v>
      </c>
      <c r="FX59" s="90">
        <f>SUM(FS59:FW59)</f>
        <v>0</v>
      </c>
      <c r="FZ59" s="90">
        <v>390.53055268100002</v>
      </c>
      <c r="GD59" s="90">
        <f>SUM(FY59:GC59)</f>
        <v>390.53055268100002</v>
      </c>
      <c r="GJ59" s="90">
        <f>SUM(GE59:GI59)</f>
        <v>0</v>
      </c>
      <c r="GP59" s="90">
        <f>SUM(GK59:GO59)</f>
        <v>0</v>
      </c>
      <c r="GV59" s="90">
        <f>SUM(GQ59:GU59)</f>
        <v>0</v>
      </c>
      <c r="HB59" s="90">
        <f>SUM(GW59:HA59)</f>
        <v>0</v>
      </c>
      <c r="HH59" s="90">
        <f>SUM(HC59:HG59)</f>
        <v>0</v>
      </c>
      <c r="HI59" s="105">
        <f t="shared" si="310"/>
        <v>0</v>
      </c>
      <c r="HJ59" s="105">
        <f t="shared" si="311"/>
        <v>390.53055268100002</v>
      </c>
      <c r="HK59" s="105">
        <f t="shared" si="312"/>
        <v>0</v>
      </c>
      <c r="HL59" s="105">
        <f t="shared" si="313"/>
        <v>0</v>
      </c>
      <c r="HM59" s="105">
        <f t="shared" si="314"/>
        <v>0</v>
      </c>
      <c r="HN59" s="105">
        <f t="shared" si="315"/>
        <v>390.53055268100002</v>
      </c>
      <c r="HT59" s="90">
        <f>SUM(HO59:HS59)</f>
        <v>0</v>
      </c>
      <c r="HZ59" s="90">
        <f>SUM(HU59:HY59)</f>
        <v>0</v>
      </c>
      <c r="IF59" s="90">
        <f>SUM(IA59:IE59)</f>
        <v>0</v>
      </c>
      <c r="IG59" s="91">
        <f t="shared" si="316"/>
        <v>0</v>
      </c>
      <c r="IH59" s="91">
        <f t="shared" si="317"/>
        <v>0</v>
      </c>
      <c r="II59" s="91">
        <f t="shared" si="318"/>
        <v>0</v>
      </c>
      <c r="IJ59" s="91">
        <f t="shared" si="319"/>
        <v>0</v>
      </c>
      <c r="IK59" s="91">
        <f t="shared" si="320"/>
        <v>0</v>
      </c>
      <c r="IL59" s="105">
        <f t="shared" si="321"/>
        <v>0</v>
      </c>
      <c r="IM59" s="92"/>
      <c r="IR59" s="90">
        <f>SUM(IM59:IQ59)</f>
        <v>0</v>
      </c>
      <c r="IX59" s="90">
        <f>SUM(IS59:IW59)</f>
        <v>0</v>
      </c>
      <c r="JD59" s="90">
        <f>SUM(IY59:JC59)</f>
        <v>0</v>
      </c>
      <c r="JE59" s="105">
        <f t="shared" si="322"/>
        <v>0</v>
      </c>
      <c r="JF59" s="105">
        <f t="shared" si="323"/>
        <v>0</v>
      </c>
      <c r="JG59" s="105">
        <f t="shared" si="324"/>
        <v>0</v>
      </c>
      <c r="JH59" s="105">
        <f t="shared" si="325"/>
        <v>0</v>
      </c>
      <c r="JI59" s="105">
        <f t="shared" si="326"/>
        <v>0</v>
      </c>
      <c r="JJ59" s="105">
        <f t="shared" si="327"/>
        <v>0</v>
      </c>
      <c r="JL59" s="105">
        <f t="shared" si="328"/>
        <v>0</v>
      </c>
      <c r="JM59" s="105">
        <f t="shared" si="329"/>
        <v>390.53055268100002</v>
      </c>
      <c r="JN59" s="105">
        <f t="shared" si="330"/>
        <v>0</v>
      </c>
      <c r="JO59" s="105">
        <f t="shared" si="331"/>
        <v>0</v>
      </c>
      <c r="JP59" s="91">
        <f t="shared" si="332"/>
        <v>0</v>
      </c>
      <c r="JQ59" s="91">
        <f t="shared" si="333"/>
        <v>0</v>
      </c>
      <c r="JR59" s="105">
        <f t="shared" si="334"/>
        <v>390.53055268100002</v>
      </c>
    </row>
    <row r="60" spans="1:278" s="90" customFormat="1" x14ac:dyDescent="0.2">
      <c r="A60" s="118" t="s">
        <v>158</v>
      </c>
      <c r="G60" s="90">
        <f>SUM(B60:F60)</f>
        <v>0</v>
      </c>
      <c r="M60" s="90">
        <f>SUM(H60:L60)</f>
        <v>0</v>
      </c>
      <c r="S60" s="90">
        <f>SUM(N60:R60)</f>
        <v>0</v>
      </c>
      <c r="T60" s="105">
        <f t="shared" si="279"/>
        <v>0</v>
      </c>
      <c r="U60" s="105">
        <f t="shared" si="280"/>
        <v>0</v>
      </c>
      <c r="V60" s="105">
        <f t="shared" si="281"/>
        <v>0</v>
      </c>
      <c r="W60" s="105">
        <f t="shared" si="282"/>
        <v>0</v>
      </c>
      <c r="X60" s="105">
        <f t="shared" si="283"/>
        <v>0</v>
      </c>
      <c r="Y60" s="105">
        <f t="shared" si="284"/>
        <v>0</v>
      </c>
      <c r="Z60" s="92"/>
      <c r="AA60" s="94"/>
      <c r="AE60" s="90">
        <f>SUM(Z60:AD60)</f>
        <v>0</v>
      </c>
      <c r="AI60" s="94"/>
      <c r="AK60" s="90">
        <f t="shared" si="355"/>
        <v>0</v>
      </c>
      <c r="AO60" s="94"/>
      <c r="AQ60" s="90">
        <f>SUM(AL60:AP60)</f>
        <v>0</v>
      </c>
      <c r="AW60" s="90">
        <f>SUM(AR60:AV60)</f>
        <v>0</v>
      </c>
      <c r="BC60" s="90">
        <f>SUM(AX60:BB60)</f>
        <v>0</v>
      </c>
      <c r="BD60" s="105">
        <f t="shared" si="285"/>
        <v>0</v>
      </c>
      <c r="BE60" s="105">
        <f t="shared" si="286"/>
        <v>0</v>
      </c>
      <c r="BF60" s="105">
        <f t="shared" si="287"/>
        <v>0</v>
      </c>
      <c r="BG60" s="105">
        <f t="shared" si="288"/>
        <v>0</v>
      </c>
      <c r="BH60" s="105">
        <f t="shared" si="289"/>
        <v>0</v>
      </c>
      <c r="BI60" s="105">
        <f t="shared" si="290"/>
        <v>0</v>
      </c>
      <c r="BJ60" s="92"/>
      <c r="BO60" s="90">
        <f t="shared" si="233"/>
        <v>0</v>
      </c>
      <c r="BR60" s="119"/>
      <c r="BU60" s="90">
        <f t="shared" si="234"/>
        <v>0</v>
      </c>
      <c r="CA60" s="90">
        <f t="shared" si="235"/>
        <v>0</v>
      </c>
      <c r="CB60" s="105">
        <f t="shared" si="291"/>
        <v>0</v>
      </c>
      <c r="CC60" s="105">
        <f t="shared" si="292"/>
        <v>0</v>
      </c>
      <c r="CD60" s="105">
        <f t="shared" si="293"/>
        <v>0</v>
      </c>
      <c r="CE60" s="105">
        <f t="shared" si="294"/>
        <v>0</v>
      </c>
      <c r="CF60" s="105">
        <f t="shared" si="295"/>
        <v>0</v>
      </c>
      <c r="CG60" s="105">
        <f t="shared" si="296"/>
        <v>0</v>
      </c>
      <c r="CH60" s="92"/>
      <c r="CN60" s="90">
        <f t="shared" si="238"/>
        <v>0</v>
      </c>
      <c r="CU60" s="90">
        <f t="shared" si="239"/>
        <v>0</v>
      </c>
      <c r="DB60" s="90">
        <f t="shared" si="240"/>
        <v>0</v>
      </c>
      <c r="DI60" s="90">
        <f t="shared" si="241"/>
        <v>0</v>
      </c>
      <c r="DJ60" s="105">
        <f t="shared" si="297"/>
        <v>0</v>
      </c>
      <c r="DK60" s="105">
        <f t="shared" si="298"/>
        <v>0</v>
      </c>
      <c r="DL60" s="105">
        <f t="shared" si="299"/>
        <v>0</v>
      </c>
      <c r="DM60" s="105">
        <f t="shared" si="300"/>
        <v>0</v>
      </c>
      <c r="DN60" s="91">
        <f t="shared" si="301"/>
        <v>0</v>
      </c>
      <c r="DO60" s="91">
        <f t="shared" si="302"/>
        <v>0</v>
      </c>
      <c r="DP60" s="105">
        <f t="shared" si="303"/>
        <v>0</v>
      </c>
      <c r="DQ60" s="92"/>
      <c r="DV60" s="90">
        <f t="shared" si="245"/>
        <v>0</v>
      </c>
      <c r="EB60" s="90">
        <f t="shared" si="246"/>
        <v>0</v>
      </c>
      <c r="EH60" s="90">
        <f t="shared" si="247"/>
        <v>0</v>
      </c>
      <c r="EL60" s="119"/>
      <c r="EN60" s="90">
        <f t="shared" si="248"/>
        <v>0</v>
      </c>
      <c r="ET60" s="90">
        <f t="shared" si="249"/>
        <v>0</v>
      </c>
      <c r="EZ60" s="90">
        <f t="shared" si="250"/>
        <v>0</v>
      </c>
      <c r="FD60" s="119"/>
      <c r="FF60" s="90">
        <f t="shared" si="251"/>
        <v>0</v>
      </c>
      <c r="FG60" s="105">
        <f t="shared" si="304"/>
        <v>0</v>
      </c>
      <c r="FH60" s="105">
        <f t="shared" si="305"/>
        <v>0</v>
      </c>
      <c r="FI60" s="105">
        <f t="shared" si="306"/>
        <v>0</v>
      </c>
      <c r="FJ60" s="105">
        <f t="shared" si="307"/>
        <v>0</v>
      </c>
      <c r="FK60" s="105">
        <f t="shared" si="308"/>
        <v>0</v>
      </c>
      <c r="FL60" s="105">
        <f t="shared" si="309"/>
        <v>0</v>
      </c>
      <c r="FR60" s="90">
        <f>SUM(FM60:FQ60)</f>
        <v>0</v>
      </c>
      <c r="FX60" s="90">
        <f>SUM(FS60:FW60)</f>
        <v>0</v>
      </c>
      <c r="GD60" s="90">
        <f>SUM(FY60:GC60)</f>
        <v>0</v>
      </c>
      <c r="GJ60" s="90">
        <f>SUM(GE60:GI60)</f>
        <v>0</v>
      </c>
      <c r="GP60" s="90">
        <f>SUM(GK60:GO60)</f>
        <v>0</v>
      </c>
      <c r="GV60" s="90">
        <f>SUM(GQ60:GU60)</f>
        <v>0</v>
      </c>
      <c r="HB60" s="90">
        <f>SUM(GW60:HA60)</f>
        <v>0</v>
      </c>
      <c r="HH60" s="90">
        <f>SUM(HC60:HG60)</f>
        <v>0</v>
      </c>
      <c r="HI60" s="105">
        <f t="shared" si="310"/>
        <v>0</v>
      </c>
      <c r="HJ60" s="105">
        <f t="shared" si="311"/>
        <v>0</v>
      </c>
      <c r="HK60" s="105">
        <f t="shared" si="312"/>
        <v>0</v>
      </c>
      <c r="HL60" s="105">
        <f t="shared" si="313"/>
        <v>0</v>
      </c>
      <c r="HM60" s="105">
        <f t="shared" si="314"/>
        <v>0</v>
      </c>
      <c r="HN60" s="105">
        <f t="shared" si="315"/>
        <v>0</v>
      </c>
      <c r="HT60" s="90">
        <f t="shared" si="356"/>
        <v>0</v>
      </c>
      <c r="HZ60" s="90">
        <f t="shared" si="350"/>
        <v>0</v>
      </c>
      <c r="IF60" s="90">
        <f t="shared" si="351"/>
        <v>0</v>
      </c>
      <c r="IG60" s="91">
        <f t="shared" si="316"/>
        <v>0</v>
      </c>
      <c r="IH60" s="91">
        <f t="shared" si="317"/>
        <v>0</v>
      </c>
      <c r="II60" s="91">
        <f t="shared" si="318"/>
        <v>0</v>
      </c>
      <c r="IJ60" s="91">
        <f t="shared" si="319"/>
        <v>0</v>
      </c>
      <c r="IK60" s="91">
        <f t="shared" si="320"/>
        <v>0</v>
      </c>
      <c r="IL60" s="105">
        <f t="shared" si="321"/>
        <v>0</v>
      </c>
      <c r="IM60" s="92"/>
      <c r="IR60" s="90">
        <f t="shared" si="352"/>
        <v>0</v>
      </c>
      <c r="IX60" s="90">
        <f t="shared" si="353"/>
        <v>0</v>
      </c>
      <c r="JD60" s="90">
        <f t="shared" si="354"/>
        <v>0</v>
      </c>
      <c r="JE60" s="105">
        <f t="shared" si="322"/>
        <v>0</v>
      </c>
      <c r="JF60" s="105">
        <f t="shared" si="323"/>
        <v>0</v>
      </c>
      <c r="JG60" s="105">
        <f t="shared" si="324"/>
        <v>0</v>
      </c>
      <c r="JH60" s="105">
        <f t="shared" si="325"/>
        <v>0</v>
      </c>
      <c r="JI60" s="105">
        <f t="shared" si="326"/>
        <v>0</v>
      </c>
      <c r="JJ60" s="105">
        <f t="shared" si="327"/>
        <v>0</v>
      </c>
      <c r="JL60" s="105">
        <f t="shared" si="328"/>
        <v>0</v>
      </c>
      <c r="JM60" s="105">
        <f t="shared" si="329"/>
        <v>0</v>
      </c>
      <c r="JN60" s="105">
        <f t="shared" si="330"/>
        <v>0</v>
      </c>
      <c r="JO60" s="105">
        <f t="shared" si="331"/>
        <v>0</v>
      </c>
      <c r="JP60" s="91">
        <f t="shared" si="332"/>
        <v>0</v>
      </c>
      <c r="JQ60" s="91">
        <f t="shared" si="333"/>
        <v>0</v>
      </c>
      <c r="JR60" s="105">
        <f t="shared" si="334"/>
        <v>0</v>
      </c>
    </row>
    <row r="61" spans="1:278" s="90" customFormat="1" x14ac:dyDescent="0.2">
      <c r="A61" s="132" t="s">
        <v>66</v>
      </c>
      <c r="C61" s="119"/>
      <c r="E61" s="119">
        <v>4.8892715892199998</v>
      </c>
      <c r="F61" s="119"/>
      <c r="G61" s="90">
        <f t="shared" si="337"/>
        <v>4.8892715892199998</v>
      </c>
      <c r="K61" s="119"/>
      <c r="L61" s="94"/>
      <c r="M61" s="90">
        <f t="shared" si="338"/>
        <v>0</v>
      </c>
      <c r="Q61" s="119"/>
      <c r="R61" s="94"/>
      <c r="S61" s="90">
        <f t="shared" si="339"/>
        <v>0</v>
      </c>
      <c r="T61" s="105">
        <f t="shared" si="279"/>
        <v>0</v>
      </c>
      <c r="U61" s="105">
        <f t="shared" si="280"/>
        <v>0</v>
      </c>
      <c r="V61" s="105">
        <f t="shared" si="281"/>
        <v>0</v>
      </c>
      <c r="W61" s="105">
        <f t="shared" si="282"/>
        <v>4.8892715892199998</v>
      </c>
      <c r="X61" s="105">
        <f t="shared" si="283"/>
        <v>0</v>
      </c>
      <c r="Y61" s="105">
        <f t="shared" si="284"/>
        <v>4.8892715892199998</v>
      </c>
      <c r="Z61" s="92"/>
      <c r="AC61" s="119"/>
      <c r="AE61" s="90">
        <f t="shared" si="340"/>
        <v>0</v>
      </c>
      <c r="AH61" s="90">
        <v>9.6742239783000006</v>
      </c>
      <c r="AI61" s="119">
        <v>51.58124526225</v>
      </c>
      <c r="AK61" s="90">
        <f t="shared" si="355"/>
        <v>61.255469240549999</v>
      </c>
      <c r="AO61" s="119">
        <v>92.060386625999996</v>
      </c>
      <c r="AQ61" s="90">
        <f t="shared" si="341"/>
        <v>92.060386625999996</v>
      </c>
      <c r="AU61" s="90">
        <v>907.46239269772013</v>
      </c>
      <c r="AW61" s="90">
        <f t="shared" si="342"/>
        <v>907.46239269772013</v>
      </c>
      <c r="BB61" s="94"/>
      <c r="BC61" s="90">
        <f t="shared" si="336"/>
        <v>0</v>
      </c>
      <c r="BD61" s="105">
        <f t="shared" si="285"/>
        <v>0</v>
      </c>
      <c r="BE61" s="105">
        <f t="shared" si="286"/>
        <v>0</v>
      </c>
      <c r="BF61" s="105">
        <f t="shared" si="287"/>
        <v>9.6742239783000006</v>
      </c>
      <c r="BG61" s="105">
        <f t="shared" si="288"/>
        <v>1051.1040245859701</v>
      </c>
      <c r="BH61" s="105">
        <f t="shared" si="289"/>
        <v>0</v>
      </c>
      <c r="BI61" s="105">
        <f t="shared" si="290"/>
        <v>1060.7782485642701</v>
      </c>
      <c r="BJ61" s="92"/>
      <c r="BO61" s="90">
        <f t="shared" si="233"/>
        <v>0</v>
      </c>
      <c r="BU61" s="90">
        <f t="shared" si="234"/>
        <v>0</v>
      </c>
      <c r="BY61" s="90">
        <v>63.313773036919997</v>
      </c>
      <c r="CA61" s="90">
        <f t="shared" si="235"/>
        <v>63.313773036919997</v>
      </c>
      <c r="CB61" s="105">
        <f t="shared" si="291"/>
        <v>0</v>
      </c>
      <c r="CC61" s="105">
        <f t="shared" si="292"/>
        <v>0</v>
      </c>
      <c r="CD61" s="105">
        <f t="shared" si="293"/>
        <v>0</v>
      </c>
      <c r="CE61" s="105">
        <f t="shared" si="294"/>
        <v>63.313773036919997</v>
      </c>
      <c r="CF61" s="105">
        <f t="shared" si="295"/>
        <v>0</v>
      </c>
      <c r="CG61" s="105">
        <f t="shared" si="296"/>
        <v>63.313773036919997</v>
      </c>
      <c r="CH61" s="92"/>
      <c r="CL61" s="90">
        <v>36.302303332099996</v>
      </c>
      <c r="CN61" s="90">
        <f t="shared" si="238"/>
        <v>36.302303332099996</v>
      </c>
      <c r="CR61" s="90">
        <v>10.028839895799999</v>
      </c>
      <c r="CU61" s="90">
        <f t="shared" si="239"/>
        <v>10.028839895799999</v>
      </c>
      <c r="CW61" s="119"/>
      <c r="CY61" s="119"/>
      <c r="CZ61" s="119"/>
      <c r="DA61" s="119"/>
      <c r="DB61" s="90">
        <f t="shared" si="240"/>
        <v>0</v>
      </c>
      <c r="DF61" s="90">
        <v>5.0986167876400001</v>
      </c>
      <c r="DG61" s="90">
        <v>4.5624306162300003</v>
      </c>
      <c r="DI61" s="90">
        <f t="shared" si="241"/>
        <v>9.6610474038700005</v>
      </c>
      <c r="DJ61" s="105">
        <f t="shared" si="297"/>
        <v>0</v>
      </c>
      <c r="DK61" s="105">
        <f t="shared" si="298"/>
        <v>0</v>
      </c>
      <c r="DL61" s="105">
        <f t="shared" si="299"/>
        <v>0</v>
      </c>
      <c r="DM61" s="105">
        <f t="shared" si="300"/>
        <v>15.127456683439998</v>
      </c>
      <c r="DN61" s="91">
        <f t="shared" si="301"/>
        <v>40.864733948329999</v>
      </c>
      <c r="DO61" s="91">
        <f t="shared" si="302"/>
        <v>0</v>
      </c>
      <c r="DP61" s="105">
        <f t="shared" si="303"/>
        <v>55.992190631770001</v>
      </c>
      <c r="DQ61" s="92"/>
      <c r="DS61" s="119"/>
      <c r="DT61" s="119">
        <v>115.51632666171699</v>
      </c>
      <c r="DV61" s="90">
        <f t="shared" si="245"/>
        <v>115.51632666171699</v>
      </c>
      <c r="DZ61" s="119"/>
      <c r="EB61" s="90">
        <f t="shared" si="246"/>
        <v>0</v>
      </c>
      <c r="EF61" s="119">
        <v>256.50679588914903</v>
      </c>
      <c r="EH61" s="90">
        <f t="shared" si="247"/>
        <v>256.50679588914903</v>
      </c>
      <c r="EL61" s="119">
        <v>96.322506241750858</v>
      </c>
      <c r="EN61" s="90">
        <f t="shared" si="248"/>
        <v>96.322506241750858</v>
      </c>
      <c r="ER61" s="119">
        <v>332.92329469647399</v>
      </c>
      <c r="ET61" s="90">
        <f t="shared" si="249"/>
        <v>332.92329469647399</v>
      </c>
      <c r="EX61" s="119">
        <v>213.87945037871694</v>
      </c>
      <c r="EZ61" s="90">
        <f t="shared" si="250"/>
        <v>213.87945037871694</v>
      </c>
      <c r="FD61" s="119">
        <v>36.679704349054994</v>
      </c>
      <c r="FF61" s="90">
        <f t="shared" si="251"/>
        <v>36.679704349054994</v>
      </c>
      <c r="FG61" s="105">
        <f t="shared" si="304"/>
        <v>0</v>
      </c>
      <c r="FH61" s="105">
        <f t="shared" si="305"/>
        <v>0</v>
      </c>
      <c r="FI61" s="105">
        <f t="shared" si="306"/>
        <v>0</v>
      </c>
      <c r="FJ61" s="105">
        <f t="shared" si="307"/>
        <v>1051.8280782168629</v>
      </c>
      <c r="FK61" s="105">
        <f t="shared" si="308"/>
        <v>0</v>
      </c>
      <c r="FL61" s="105">
        <f t="shared" si="309"/>
        <v>1051.8280782168629</v>
      </c>
      <c r="FN61" s="119"/>
      <c r="FP61" s="119">
        <v>15.829942025699999</v>
      </c>
      <c r="FR61" s="90">
        <f t="shared" si="343"/>
        <v>15.829942025699999</v>
      </c>
      <c r="FV61" s="119"/>
      <c r="FX61" s="90">
        <f t="shared" si="344"/>
        <v>0</v>
      </c>
      <c r="GB61" s="119">
        <v>239.98837953663002</v>
      </c>
      <c r="GD61" s="90">
        <f t="shared" si="345"/>
        <v>239.98837953663002</v>
      </c>
      <c r="GH61" s="90">
        <v>4.9024231574100003</v>
      </c>
      <c r="GJ61" s="90">
        <f t="shared" si="346"/>
        <v>4.9024231574100003</v>
      </c>
      <c r="GP61" s="90">
        <f t="shared" si="335"/>
        <v>0</v>
      </c>
      <c r="GT61" s="90">
        <v>10.270824831800001</v>
      </c>
      <c r="GV61" s="90">
        <f t="shared" si="347"/>
        <v>10.270824831800001</v>
      </c>
      <c r="GY61" s="119"/>
      <c r="GZ61" s="119"/>
      <c r="HB61" s="90">
        <f t="shared" si="348"/>
        <v>0</v>
      </c>
      <c r="HF61" s="119">
        <v>177.58413962453002</v>
      </c>
      <c r="HG61" s="94"/>
      <c r="HH61" s="90">
        <f t="shared" si="349"/>
        <v>177.58413962453002</v>
      </c>
      <c r="HI61" s="105">
        <f t="shared" si="310"/>
        <v>0</v>
      </c>
      <c r="HJ61" s="105">
        <f t="shared" si="311"/>
        <v>0</v>
      </c>
      <c r="HK61" s="105">
        <f t="shared" si="312"/>
        <v>0</v>
      </c>
      <c r="HL61" s="105">
        <f t="shared" si="313"/>
        <v>448.57570917607006</v>
      </c>
      <c r="HM61" s="105">
        <f t="shared" si="314"/>
        <v>0</v>
      </c>
      <c r="HN61" s="105">
        <f t="shared" si="315"/>
        <v>448.57570917607006</v>
      </c>
      <c r="HQ61" s="119"/>
      <c r="HR61" s="119"/>
      <c r="HT61" s="90">
        <f t="shared" si="356"/>
        <v>0</v>
      </c>
      <c r="HW61" s="119"/>
      <c r="HX61" s="119"/>
      <c r="HZ61" s="90">
        <f t="shared" si="350"/>
        <v>0</v>
      </c>
      <c r="ID61" s="119"/>
      <c r="IE61" s="94"/>
      <c r="IF61" s="90">
        <f t="shared" si="351"/>
        <v>0</v>
      </c>
      <c r="IG61" s="91">
        <f t="shared" si="316"/>
        <v>0</v>
      </c>
      <c r="IH61" s="91">
        <f t="shared" si="317"/>
        <v>0</v>
      </c>
      <c r="II61" s="91">
        <f t="shared" si="318"/>
        <v>0</v>
      </c>
      <c r="IJ61" s="91">
        <f t="shared" si="319"/>
        <v>0</v>
      </c>
      <c r="IK61" s="91">
        <f t="shared" si="320"/>
        <v>0</v>
      </c>
      <c r="IL61" s="105">
        <f t="shared" si="321"/>
        <v>0</v>
      </c>
      <c r="IM61" s="92"/>
      <c r="IO61" s="90">
        <v>78.223270726300001</v>
      </c>
      <c r="IR61" s="90">
        <f t="shared" si="352"/>
        <v>78.223270726300001</v>
      </c>
      <c r="IU61" s="119"/>
      <c r="IV61" s="119">
        <v>21.749414464299999</v>
      </c>
      <c r="IX61" s="90">
        <f t="shared" si="353"/>
        <v>21.749414464299999</v>
      </c>
      <c r="JB61" s="119"/>
      <c r="JC61" s="94"/>
      <c r="JD61" s="90">
        <f t="shared" si="354"/>
        <v>0</v>
      </c>
      <c r="JE61" s="105">
        <f t="shared" si="322"/>
        <v>0</v>
      </c>
      <c r="JF61" s="105">
        <f t="shared" si="323"/>
        <v>0</v>
      </c>
      <c r="JG61" s="105">
        <f t="shared" si="324"/>
        <v>78.223270726300001</v>
      </c>
      <c r="JH61" s="105">
        <f t="shared" si="325"/>
        <v>21.749414464299999</v>
      </c>
      <c r="JI61" s="105">
        <f t="shared" si="326"/>
        <v>0</v>
      </c>
      <c r="JJ61" s="105">
        <f t="shared" si="327"/>
        <v>99.972685190600004</v>
      </c>
      <c r="JL61" s="105">
        <f t="shared" si="328"/>
        <v>0</v>
      </c>
      <c r="JM61" s="105">
        <f t="shared" si="329"/>
        <v>0</v>
      </c>
      <c r="JN61" s="105">
        <f t="shared" si="330"/>
        <v>87.897494704600007</v>
      </c>
      <c r="JO61" s="105">
        <f t="shared" si="331"/>
        <v>2656.5877277527834</v>
      </c>
      <c r="JP61" s="91">
        <f t="shared" si="332"/>
        <v>40.864733948329999</v>
      </c>
      <c r="JQ61" s="91">
        <f t="shared" si="333"/>
        <v>0</v>
      </c>
      <c r="JR61" s="105">
        <f t="shared" si="334"/>
        <v>2785.3499564057133</v>
      </c>
    </row>
    <row r="62" spans="1:278" s="90" customFormat="1" x14ac:dyDescent="0.2">
      <c r="A62" s="132" t="s">
        <v>61</v>
      </c>
      <c r="G62" s="90">
        <f>SUM(B62:F62)</f>
        <v>0</v>
      </c>
      <c r="M62" s="90">
        <f>SUM(H62:L62)</f>
        <v>0</v>
      </c>
      <c r="S62" s="90">
        <f>SUM(N62:R62)</f>
        <v>0</v>
      </c>
      <c r="T62" s="91">
        <f t="shared" ref="T62:T65" si="357">SUM(B62,H62,N62)</f>
        <v>0</v>
      </c>
      <c r="U62" s="91">
        <f t="shared" ref="U62:U65" si="358">SUM(C62,I62,O62)</f>
        <v>0</v>
      </c>
      <c r="V62" s="91">
        <f t="shared" ref="V62:V65" si="359">SUM(D62,J62,P62)</f>
        <v>0</v>
      </c>
      <c r="W62" s="91">
        <f t="shared" ref="W62:W65" si="360">SUM(E62,K62,Q62)</f>
        <v>0</v>
      </c>
      <c r="X62" s="91">
        <f t="shared" ref="X62:X65" si="361">SUM(F62,L62,R62)</f>
        <v>0</v>
      </c>
      <c r="Y62" s="91">
        <f t="shared" si="227"/>
        <v>0</v>
      </c>
      <c r="Z62" s="92"/>
      <c r="AE62" s="90">
        <f>SUM(Z62:AD62)</f>
        <v>0</v>
      </c>
      <c r="AI62" s="94"/>
      <c r="AK62" s="90">
        <f t="shared" si="355"/>
        <v>0</v>
      </c>
      <c r="AO62" s="94"/>
      <c r="AQ62" s="90">
        <f>SUM(AL62:AP62)</f>
        <v>0</v>
      </c>
      <c r="AW62" s="90">
        <f>SUM(AR62:AV62)</f>
        <v>0</v>
      </c>
      <c r="BC62" s="90">
        <f>SUM(AX62:BB62)</f>
        <v>0</v>
      </c>
      <c r="BD62" s="91">
        <f t="shared" ref="BD62:BD65" si="362">SUM(Z62,AF62,AL62,AR62,AX62)</f>
        <v>0</v>
      </c>
      <c r="BE62" s="91">
        <f t="shared" ref="BE62:BE65" si="363">SUM(AA62,AG62,AM62,AS62,AY62)</f>
        <v>0</v>
      </c>
      <c r="BF62" s="91">
        <f t="shared" ref="BF62:BF65" si="364">SUM(AB62,AH62,AN62,AT62,AZ62)</f>
        <v>0</v>
      </c>
      <c r="BG62" s="91">
        <f t="shared" ref="BG62:BG65" si="365">SUM(AC62,AI62,AO62,AU62,BA62)</f>
        <v>0</v>
      </c>
      <c r="BH62" s="91">
        <f t="shared" ref="BH62:BH65" si="366">SUM(AD62,AJ62,AP62,AV62,BB62)</f>
        <v>0</v>
      </c>
      <c r="BI62" s="91">
        <f>SUM(BD62:BH62)</f>
        <v>0</v>
      </c>
      <c r="BJ62" s="92"/>
      <c r="BO62" s="90">
        <f t="shared" si="233"/>
        <v>0</v>
      </c>
      <c r="BU62" s="90">
        <f t="shared" si="234"/>
        <v>0</v>
      </c>
      <c r="BX62" s="90">
        <v>7.0505001527089997</v>
      </c>
      <c r="BY62" s="90">
        <v>109.68074020739999</v>
      </c>
      <c r="CA62" s="90">
        <f t="shared" si="235"/>
        <v>116.731240360109</v>
      </c>
      <c r="CB62" s="91">
        <f t="shared" ref="CB62:CB65" si="367">SUM(BJ62,BP62,BV62)</f>
        <v>0</v>
      </c>
      <c r="CC62" s="91">
        <f t="shared" ref="CC62:CC65" si="368">SUM(BK62,BQ62,BW62)</f>
        <v>0</v>
      </c>
      <c r="CD62" s="91">
        <f t="shared" ref="CD62:CD65" si="369">SUM(BL62,BR62,BX62)</f>
        <v>7.0505001527089997</v>
      </c>
      <c r="CE62" s="91">
        <f t="shared" ref="CE62:CE65" si="370">SUM(BM62,BS62,BY62)</f>
        <v>109.68074020739999</v>
      </c>
      <c r="CF62" s="91">
        <f t="shared" ref="CF62:CF65" si="371">SUM(BN62,BT62,BZ62)</f>
        <v>0</v>
      </c>
      <c r="CG62" s="91">
        <f t="shared" si="237"/>
        <v>116.731240360109</v>
      </c>
      <c r="CH62" s="92"/>
      <c r="CN62" s="90">
        <f t="shared" si="238"/>
        <v>0</v>
      </c>
      <c r="CU62" s="90">
        <f t="shared" si="239"/>
        <v>0</v>
      </c>
      <c r="DB62" s="90">
        <f t="shared" si="240"/>
        <v>0</v>
      </c>
      <c r="DI62" s="90">
        <f t="shared" si="241"/>
        <v>0</v>
      </c>
      <c r="DJ62" s="91">
        <f t="shared" ref="DJ62:DJ65" si="372">SUM(CH62,CO62,CV62,DC62)</f>
        <v>0</v>
      </c>
      <c r="DK62" s="91">
        <f t="shared" ref="DK62:DK65" si="373">SUM(CI62,CP62,CW62,DD62)</f>
        <v>0</v>
      </c>
      <c r="DL62" s="91">
        <f t="shared" ref="DL62:DL65" si="374">SUM(CJ62,CQ62,CX62,DE62)</f>
        <v>0</v>
      </c>
      <c r="DM62" s="91">
        <f t="shared" ref="DM62:DM65" si="375">SUM(CK62,CR62,CY62,DF62)</f>
        <v>0</v>
      </c>
      <c r="DN62" s="91">
        <f t="shared" si="243"/>
        <v>0</v>
      </c>
      <c r="DO62" s="91">
        <f t="shared" si="243"/>
        <v>0</v>
      </c>
      <c r="DP62" s="91">
        <f t="shared" si="244"/>
        <v>0</v>
      </c>
      <c r="DQ62" s="92"/>
      <c r="DV62" s="90">
        <f t="shared" si="245"/>
        <v>0</v>
      </c>
      <c r="DY62" s="119"/>
      <c r="EB62" s="90">
        <f t="shared" si="246"/>
        <v>0</v>
      </c>
      <c r="ED62" s="119"/>
      <c r="EE62" s="119"/>
      <c r="EH62" s="90">
        <f t="shared" si="247"/>
        <v>0</v>
      </c>
      <c r="EN62" s="90">
        <f t="shared" si="248"/>
        <v>0</v>
      </c>
      <c r="EP62" s="119"/>
      <c r="EQ62" s="119"/>
      <c r="ET62" s="90">
        <f t="shared" si="249"/>
        <v>0</v>
      </c>
      <c r="EV62" s="119"/>
      <c r="EW62" s="119"/>
      <c r="EZ62" s="90">
        <f t="shared" si="250"/>
        <v>0</v>
      </c>
      <c r="FF62" s="90">
        <f t="shared" si="251"/>
        <v>0</v>
      </c>
      <c r="FG62" s="91">
        <f t="shared" ref="FG62:FG65" si="376">SUM(DQ62,DW62,EC62,EI62,EO62,EU62,FA62)</f>
        <v>0</v>
      </c>
      <c r="FH62" s="91">
        <f t="shared" ref="FH62:FH65" si="377">SUM(DR62,DX62,ED62,EJ62,EP62,EV62,FB62)</f>
        <v>0</v>
      </c>
      <c r="FI62" s="91">
        <f t="shared" ref="FI62:FI65" si="378">SUM(DS62,DY62,EE62,EK62,EQ62,EW62,FC62)</f>
        <v>0</v>
      </c>
      <c r="FJ62" s="91">
        <f t="shared" ref="FJ62:FJ65" si="379">SUM(DT62,DZ62,EF62,EL62,ER62,EX62,FD62)</f>
        <v>0</v>
      </c>
      <c r="FK62" s="91">
        <f t="shared" ref="FK62:FK65" si="380">SUM(DU62,EA62,EG62,EM62,ES62,EY62,FE62)</f>
        <v>0</v>
      </c>
      <c r="FL62" s="91">
        <f>SUM(FG62:FK62)</f>
        <v>0</v>
      </c>
      <c r="FR62" s="90">
        <f>SUM(FM62:FQ62)</f>
        <v>0</v>
      </c>
      <c r="FX62" s="90">
        <f>SUM(FS62:FW62)</f>
        <v>0</v>
      </c>
      <c r="GD62" s="90">
        <f>SUM(FY62:GC62)</f>
        <v>0</v>
      </c>
      <c r="GJ62" s="90">
        <f>SUM(GE62:GI62)</f>
        <v>0</v>
      </c>
      <c r="GP62" s="90">
        <f>SUM(GK62:GO62)</f>
        <v>0</v>
      </c>
      <c r="GR62" s="94"/>
      <c r="GV62" s="90">
        <f>SUM(GQ62:GU62)</f>
        <v>0</v>
      </c>
      <c r="GW62" s="93"/>
      <c r="HB62" s="90">
        <f>SUM(GW62:HA62)</f>
        <v>0</v>
      </c>
      <c r="HD62" s="119"/>
      <c r="HH62" s="90">
        <f>SUM(HC62:HG62)</f>
        <v>0</v>
      </c>
      <c r="HI62" s="105">
        <f t="shared" ref="HI62:HI65" si="381">SUM(FM62,FS62,FY62,GE62,GK62,GQ62,GW62,HC62)</f>
        <v>0</v>
      </c>
      <c r="HJ62" s="105">
        <f t="shared" ref="HJ62:HJ65" si="382">SUM(FN62,FT62,FZ62,GF62,GL62,GR62,GX62,HD62)</f>
        <v>0</v>
      </c>
      <c r="HK62" s="105">
        <f t="shared" ref="HK62:HK65" si="383">SUM(HE62,GY62,GS62,GM62,GG62,GA62,FU62,FO62)</f>
        <v>0</v>
      </c>
      <c r="HL62" s="105">
        <f t="shared" ref="HL62:HL65" si="384">SUM(HF62,GZ62,GT62,GN62,GH62,GB62,FV62,FP62)</f>
        <v>0</v>
      </c>
      <c r="HM62" s="105">
        <f t="shared" ref="HM62:HM65" si="385">SUM(HG62,HA62,GU62,GO62,GI62,GC62,FW62,FQ62)</f>
        <v>0</v>
      </c>
      <c r="HN62" s="91">
        <f>SUM(HI62:HM62)</f>
        <v>0</v>
      </c>
      <c r="HO62" s="93"/>
      <c r="HT62" s="90">
        <f t="shared" si="356"/>
        <v>0</v>
      </c>
      <c r="HU62" s="93"/>
      <c r="HZ62" s="90">
        <f t="shared" si="350"/>
        <v>0</v>
      </c>
      <c r="IB62" s="119"/>
      <c r="IF62" s="90">
        <f t="shared" si="351"/>
        <v>0</v>
      </c>
      <c r="IG62" s="91">
        <f t="shared" si="264"/>
        <v>0</v>
      </c>
      <c r="IH62" s="91">
        <f t="shared" si="265"/>
        <v>0</v>
      </c>
      <c r="II62" s="91">
        <f t="shared" si="266"/>
        <v>0</v>
      </c>
      <c r="IJ62" s="91">
        <f t="shared" si="267"/>
        <v>0</v>
      </c>
      <c r="IK62" s="91">
        <f t="shared" si="268"/>
        <v>0</v>
      </c>
      <c r="IL62" s="91">
        <f t="shared" ref="IL62:IL64" si="386">SUM(IG62:IK62)</f>
        <v>0</v>
      </c>
      <c r="IM62" s="92"/>
      <c r="IN62" s="94"/>
      <c r="IR62" s="90">
        <f t="shared" si="352"/>
        <v>0</v>
      </c>
      <c r="IS62" s="93"/>
      <c r="IV62" s="90">
        <v>36.24029268652</v>
      </c>
      <c r="IX62" s="90">
        <f t="shared" si="353"/>
        <v>36.24029268652</v>
      </c>
      <c r="IZ62" s="119"/>
      <c r="JD62" s="90">
        <f t="shared" si="354"/>
        <v>0</v>
      </c>
      <c r="JE62" s="91">
        <f t="shared" ref="JE62:JE65" si="387">SUM(IM62,IS62,IY62)</f>
        <v>0</v>
      </c>
      <c r="JF62" s="91">
        <f t="shared" ref="JF62:JF65" si="388">SUM(IN62,IT62,IZ62)</f>
        <v>0</v>
      </c>
      <c r="JG62" s="91">
        <f t="shared" ref="JG62:JG65" si="389">SUM(IO62,IU62,JA62)</f>
        <v>0</v>
      </c>
      <c r="JH62" s="91">
        <f t="shared" ref="JH62:JH65" si="390">SUM(IP62,IV62,JB62)</f>
        <v>36.24029268652</v>
      </c>
      <c r="JI62" s="91">
        <f t="shared" ref="JI62:JI65" si="391">SUM(IQ62,IW62,JC62)</f>
        <v>0</v>
      </c>
      <c r="JJ62" s="91">
        <f t="shared" ref="JJ62:JJ64" si="392">SUM(JE62:JI62)</f>
        <v>36.24029268652</v>
      </c>
      <c r="JL62" s="91">
        <f t="shared" si="273"/>
        <v>0</v>
      </c>
      <c r="JM62" s="91">
        <f t="shared" si="274"/>
        <v>0</v>
      </c>
      <c r="JN62" s="91">
        <f t="shared" si="275"/>
        <v>7.0505001527089997</v>
      </c>
      <c r="JO62" s="91">
        <f t="shared" si="276"/>
        <v>145.92103289392</v>
      </c>
      <c r="JP62" s="91">
        <f t="shared" si="277"/>
        <v>0</v>
      </c>
      <c r="JQ62" s="91">
        <f t="shared" si="278"/>
        <v>0</v>
      </c>
      <c r="JR62" s="105">
        <f t="shared" ref="JR62:JR64" si="393">SUM(JL62:JQ62)</f>
        <v>152.97153304662899</v>
      </c>
    </row>
    <row r="63" spans="1:278" s="90" customFormat="1" x14ac:dyDescent="0.2">
      <c r="A63" s="132" t="s">
        <v>35</v>
      </c>
      <c r="B63" s="94"/>
      <c r="C63" s="94"/>
      <c r="F63" s="94"/>
      <c r="G63" s="90">
        <f>SUM(B63:F63)</f>
        <v>0</v>
      </c>
      <c r="I63" s="94"/>
      <c r="J63" s="94"/>
      <c r="M63" s="90">
        <f>SUM(H63:L63)</f>
        <v>0</v>
      </c>
      <c r="O63" s="94"/>
      <c r="P63" s="94"/>
      <c r="Q63" s="119">
        <v>1.9380169242</v>
      </c>
      <c r="R63" s="94"/>
      <c r="S63" s="90">
        <f>SUM(N63:R63)</f>
        <v>1.9380169242</v>
      </c>
      <c r="T63" s="91">
        <f>SUM(B63,H63,N63)</f>
        <v>0</v>
      </c>
      <c r="U63" s="91">
        <f>SUM(C63,I63,O63)</f>
        <v>0</v>
      </c>
      <c r="V63" s="91">
        <f>SUM(D63,J63,P63)</f>
        <v>0</v>
      </c>
      <c r="W63" s="91">
        <f>SUM(E63,K63,Q63)</f>
        <v>1.9380169242</v>
      </c>
      <c r="X63" s="91">
        <f>SUM(F63,L63,R63)</f>
        <v>0</v>
      </c>
      <c r="Y63" s="91">
        <f t="shared" si="227"/>
        <v>1.9380169242</v>
      </c>
      <c r="Z63" s="92"/>
      <c r="AB63" s="90">
        <v>15.38323362737</v>
      </c>
      <c r="AC63" s="90">
        <v>20.639291166690001</v>
      </c>
      <c r="AE63" s="90">
        <f>SUM(Z63:AD63)</f>
        <v>36.022524794060004</v>
      </c>
      <c r="AH63" s="90">
        <v>20.80759810172</v>
      </c>
      <c r="AI63" s="94">
        <v>17.08582651064</v>
      </c>
      <c r="AJ63" s="94"/>
      <c r="AK63" s="90">
        <f t="shared" si="355"/>
        <v>37.89342461236</v>
      </c>
      <c r="AO63" s="94">
        <v>43.607901513698003</v>
      </c>
      <c r="AP63" s="94"/>
      <c r="AQ63" s="90">
        <f>SUM(AL63:AP63)</f>
        <v>43.607901513698003</v>
      </c>
      <c r="AU63" s="94">
        <v>2055.2913644004998</v>
      </c>
      <c r="AW63" s="90">
        <f>SUM(AR63:AV63)</f>
        <v>2055.2913644004998</v>
      </c>
      <c r="AY63" s="94"/>
      <c r="AZ63" s="94"/>
      <c r="BA63" s="90">
        <v>6.4818765103600002</v>
      </c>
      <c r="BB63" s="94"/>
      <c r="BC63" s="90">
        <f>SUM(AX63:BB63)</f>
        <v>6.4818765103600002</v>
      </c>
      <c r="BD63" s="91">
        <f>SUM(Z63,AF63,AL63,AR63,AX63)</f>
        <v>0</v>
      </c>
      <c r="BE63" s="91">
        <f>SUM(AA63,AG63,AM63,AS63,AY63)</f>
        <v>0</v>
      </c>
      <c r="BF63" s="91">
        <f>SUM(AB63,AH63,AN63,AT63,AZ63)</f>
        <v>36.19083172909</v>
      </c>
      <c r="BG63" s="91">
        <f>SUM(AC63,AI63,AO63,AU63,BA63)</f>
        <v>2143.106260101888</v>
      </c>
      <c r="BH63" s="91">
        <f>SUM(AD63,AJ63,AP63,AV63,BB63)</f>
        <v>0</v>
      </c>
      <c r="BI63" s="91">
        <f>SUM(BD63:BH63)</f>
        <v>2179.2970918309779</v>
      </c>
      <c r="BJ63" s="92"/>
      <c r="BK63" s="93"/>
      <c r="BM63" s="119">
        <v>189.34605323138001</v>
      </c>
      <c r="BO63" s="90">
        <f t="shared" si="233"/>
        <v>189.34605323138001</v>
      </c>
      <c r="BQ63" s="90">
        <v>20.1393496056</v>
      </c>
      <c r="BR63" s="90">
        <v>23.975506360000001</v>
      </c>
      <c r="BS63" s="119">
        <v>113.67391985955999</v>
      </c>
      <c r="BT63" s="119"/>
      <c r="BU63" s="90">
        <f t="shared" si="234"/>
        <v>157.78877582515997</v>
      </c>
      <c r="BW63" s="93"/>
      <c r="BX63" s="119">
        <v>13.0108152058</v>
      </c>
      <c r="BY63" s="119">
        <v>139.19819832810697</v>
      </c>
      <c r="BZ63" s="119"/>
      <c r="CA63" s="90">
        <f t="shared" si="235"/>
        <v>152.20901353390695</v>
      </c>
      <c r="CB63" s="91">
        <f>SUM(BJ63,BP63,BV63)</f>
        <v>0</v>
      </c>
      <c r="CC63" s="91">
        <f>SUM(BK63,BQ63,BW63)</f>
        <v>20.1393496056</v>
      </c>
      <c r="CD63" s="91">
        <f>SUM(BL63,BR63,BX63)</f>
        <v>36.986321565799997</v>
      </c>
      <c r="CE63" s="91">
        <f>SUM(BM63,BS63,BY63)</f>
        <v>442.21817141904694</v>
      </c>
      <c r="CF63" s="91">
        <f>SUM(BN63,BT63,BZ63)</f>
        <v>0</v>
      </c>
      <c r="CG63" s="91">
        <f t="shared" si="237"/>
        <v>499.34384259044691</v>
      </c>
      <c r="CH63" s="92"/>
      <c r="CK63" s="119"/>
      <c r="CN63" s="90">
        <f t="shared" si="238"/>
        <v>0</v>
      </c>
      <c r="CR63" s="90">
        <v>39.688495204820001</v>
      </c>
      <c r="CU63" s="90">
        <f t="shared" si="239"/>
        <v>39.688495204820001</v>
      </c>
      <c r="CY63" s="119"/>
      <c r="DB63" s="90">
        <f t="shared" si="240"/>
        <v>0</v>
      </c>
      <c r="DF63" s="119">
        <v>38.470735851710003</v>
      </c>
      <c r="DG63" s="90">
        <v>31.031890444190001</v>
      </c>
      <c r="DI63" s="90">
        <f t="shared" si="241"/>
        <v>69.502626295900001</v>
      </c>
      <c r="DJ63" s="91">
        <f>SUM(CH63,CO63,CV63,DC63)</f>
        <v>0</v>
      </c>
      <c r="DK63" s="91">
        <f>SUM(CI63,CP63,CW63,DD63)</f>
        <v>0</v>
      </c>
      <c r="DL63" s="91">
        <f>SUM(CJ63,CQ63,CX63,DE63)</f>
        <v>0</v>
      </c>
      <c r="DM63" s="91">
        <f>SUM(CK63,CR63,CY63,DF63)</f>
        <v>78.159231056530004</v>
      </c>
      <c r="DN63" s="91">
        <f t="shared" si="243"/>
        <v>31.031890444190001</v>
      </c>
      <c r="DO63" s="91">
        <f t="shared" si="243"/>
        <v>0</v>
      </c>
      <c r="DP63" s="91">
        <f t="shared" si="244"/>
        <v>109.19112150072</v>
      </c>
      <c r="DQ63" s="92"/>
      <c r="DS63" s="119"/>
      <c r="DT63" s="119"/>
      <c r="DV63" s="90">
        <f t="shared" si="245"/>
        <v>0</v>
      </c>
      <c r="DY63" s="94"/>
      <c r="DZ63" s="119">
        <v>6.3174458866899998</v>
      </c>
      <c r="EB63" s="90">
        <f t="shared" si="246"/>
        <v>6.3174458866899998</v>
      </c>
      <c r="EF63" s="119">
        <v>35.171974894740003</v>
      </c>
      <c r="EH63" s="90">
        <f t="shared" si="247"/>
        <v>35.171974894740003</v>
      </c>
      <c r="EK63" s="94"/>
      <c r="EL63" s="119">
        <v>153.41026626029998</v>
      </c>
      <c r="EN63" s="90">
        <f t="shared" si="248"/>
        <v>153.41026626029998</v>
      </c>
      <c r="ER63" s="119">
        <v>358.35148454323581</v>
      </c>
      <c r="ET63" s="90">
        <f t="shared" si="249"/>
        <v>358.35148454323581</v>
      </c>
      <c r="EX63" s="119">
        <v>205.00423158917397</v>
      </c>
      <c r="EZ63" s="90">
        <f t="shared" si="250"/>
        <v>205.00423158917397</v>
      </c>
      <c r="FC63" s="94"/>
      <c r="FD63" s="119">
        <v>3.4417126894900001</v>
      </c>
      <c r="FF63" s="90">
        <f t="shared" si="251"/>
        <v>3.4417126894900001</v>
      </c>
      <c r="FG63" s="91">
        <f>SUM(DQ63,DW63,EC63,EI63,EO63,EU63,FA63)</f>
        <v>0</v>
      </c>
      <c r="FH63" s="91">
        <f>SUM(DR63,DX63,ED63,EJ63,EP63,EV63,FB63)</f>
        <v>0</v>
      </c>
      <c r="FI63" s="91">
        <f>SUM(DS63,DY63,EE63,EK63,EQ63,EW63,FC63)</f>
        <v>0</v>
      </c>
      <c r="FJ63" s="91">
        <f>SUM(DT63,DZ63,EF63,EL63,ER63,EX63,FD63)</f>
        <v>761.69711586362973</v>
      </c>
      <c r="FK63" s="91">
        <f>SUM(DU63,EA63,EG63,EM63,ES63,EY63,FE63)</f>
        <v>0</v>
      </c>
      <c r="FL63" s="91">
        <f>SUM(FG63:FK63)</f>
        <v>761.69711586362973</v>
      </c>
      <c r="FO63" s="119"/>
      <c r="FP63" s="119"/>
      <c r="FR63" s="90">
        <f>SUM(FM63:FQ63)</f>
        <v>0</v>
      </c>
      <c r="FV63" s="119">
        <v>8.8735365696699997</v>
      </c>
      <c r="FX63" s="90">
        <f>SUM(FS63:FW63)</f>
        <v>8.8735365696699997</v>
      </c>
      <c r="FZ63" s="90">
        <v>129.56201332080801</v>
      </c>
      <c r="GA63" s="90">
        <v>95.707368618630014</v>
      </c>
      <c r="GB63" s="90">
        <v>445.68236131302893</v>
      </c>
      <c r="GC63" s="93"/>
      <c r="GD63" s="90">
        <f>SUM(FY63:GC63)</f>
        <v>670.95174325246694</v>
      </c>
      <c r="GF63" s="90">
        <v>22.978929868800002</v>
      </c>
      <c r="GH63" s="90">
        <v>789.13534227521586</v>
      </c>
      <c r="GJ63" s="90">
        <f>SUM(GE63:GI63)</f>
        <v>812.1142721440159</v>
      </c>
      <c r="GM63" s="93"/>
      <c r="GN63" s="93"/>
      <c r="GP63" s="90">
        <f>SUM(GK63:GO63)</f>
        <v>0</v>
      </c>
      <c r="GV63" s="90">
        <f>SUM(GQ63:GU63)</f>
        <v>0</v>
      </c>
      <c r="GX63" s="119"/>
      <c r="GY63" s="119"/>
      <c r="GZ63" s="119"/>
      <c r="HB63" s="90">
        <f>SUM(GW63:HA63)</f>
        <v>0</v>
      </c>
      <c r="HE63" s="119"/>
      <c r="HF63" s="119">
        <v>90.40372230122999</v>
      </c>
      <c r="HG63" s="94"/>
      <c r="HH63" s="90">
        <f>SUM(HC63:HG63)</f>
        <v>90.40372230122999</v>
      </c>
      <c r="HI63" s="105">
        <f t="shared" si="381"/>
        <v>0</v>
      </c>
      <c r="HJ63" s="105">
        <f t="shared" si="382"/>
        <v>152.54094318960802</v>
      </c>
      <c r="HK63" s="105">
        <f t="shared" si="383"/>
        <v>95.707368618630014</v>
      </c>
      <c r="HL63" s="105">
        <f t="shared" si="384"/>
        <v>1334.0949624591449</v>
      </c>
      <c r="HM63" s="105">
        <f t="shared" si="385"/>
        <v>0</v>
      </c>
      <c r="HN63" s="91">
        <f>SUM(HI63:HM63)</f>
        <v>1582.3432742673829</v>
      </c>
      <c r="HP63" s="119"/>
      <c r="HQ63" s="119">
        <v>903.96493903750991</v>
      </c>
      <c r="HR63" s="119">
        <v>1653.7140917421261</v>
      </c>
      <c r="HT63" s="90">
        <f t="shared" si="356"/>
        <v>2557.6790307796359</v>
      </c>
      <c r="HV63" s="119"/>
      <c r="HW63" s="119"/>
      <c r="HX63" s="119"/>
      <c r="HZ63" s="90">
        <f t="shared" si="350"/>
        <v>0</v>
      </c>
      <c r="IC63" s="119"/>
      <c r="ID63" s="119">
        <v>1016.9331242248791</v>
      </c>
      <c r="IE63" s="94"/>
      <c r="IF63" s="90">
        <f t="shared" si="351"/>
        <v>1016.9331242248791</v>
      </c>
      <c r="IG63" s="91">
        <f t="shared" si="264"/>
        <v>0</v>
      </c>
      <c r="IH63" s="91">
        <f t="shared" si="265"/>
        <v>0</v>
      </c>
      <c r="II63" s="91">
        <f t="shared" si="266"/>
        <v>903.96493903750991</v>
      </c>
      <c r="IJ63" s="91">
        <f t="shared" si="267"/>
        <v>2670.6472159670052</v>
      </c>
      <c r="IK63" s="91">
        <f t="shared" si="268"/>
        <v>0</v>
      </c>
      <c r="IL63" s="91">
        <f t="shared" si="386"/>
        <v>3574.612155004515</v>
      </c>
      <c r="IM63" s="92"/>
      <c r="IO63" s="90">
        <v>40.218488649914001</v>
      </c>
      <c r="IP63" s="90">
        <v>177.07926274209001</v>
      </c>
      <c r="IR63" s="90">
        <f t="shared" si="352"/>
        <v>217.29775139200402</v>
      </c>
      <c r="IT63" s="119">
        <v>16.7391558504</v>
      </c>
      <c r="IU63" s="119">
        <v>382.49324964234199</v>
      </c>
      <c r="IV63" s="119">
        <v>866.83079435945081</v>
      </c>
      <c r="IX63" s="90">
        <f t="shared" si="353"/>
        <v>1266.0631998521928</v>
      </c>
      <c r="JA63" s="119"/>
      <c r="JB63" s="119">
        <v>412.79268732436998</v>
      </c>
      <c r="JC63" s="94"/>
      <c r="JD63" s="90">
        <f t="shared" si="354"/>
        <v>412.79268732436998</v>
      </c>
      <c r="JE63" s="91">
        <f>SUM(IM63,IS63,IY63)</f>
        <v>0</v>
      </c>
      <c r="JF63" s="91">
        <f>SUM(IN63,IT63,IZ63)</f>
        <v>16.7391558504</v>
      </c>
      <c r="JG63" s="91">
        <f>SUM(IO63,IU63,JA63)</f>
        <v>422.71173829225597</v>
      </c>
      <c r="JH63" s="91">
        <f>SUM(IP63,IV63,JB63)</f>
        <v>1456.7027444259109</v>
      </c>
      <c r="JI63" s="91">
        <f>SUM(IQ63,IW63,JC63)</f>
        <v>0</v>
      </c>
      <c r="JJ63" s="91">
        <f t="shared" si="392"/>
        <v>1896.1536385685667</v>
      </c>
      <c r="JL63" s="91">
        <f t="shared" si="273"/>
        <v>0</v>
      </c>
      <c r="JM63" s="91">
        <f t="shared" si="274"/>
        <v>189.41944864560801</v>
      </c>
      <c r="JN63" s="91">
        <f t="shared" si="275"/>
        <v>1495.561199243286</v>
      </c>
      <c r="JO63" s="91">
        <f t="shared" si="276"/>
        <v>8888.5637182173559</v>
      </c>
      <c r="JP63" s="91">
        <f t="shared" si="277"/>
        <v>31.031890444190001</v>
      </c>
      <c r="JQ63" s="91">
        <f t="shared" si="278"/>
        <v>0</v>
      </c>
      <c r="JR63" s="105">
        <f t="shared" si="393"/>
        <v>10604.576256550439</v>
      </c>
    </row>
    <row r="64" spans="1:278" s="96" customFormat="1" x14ac:dyDescent="0.2">
      <c r="A64" s="133" t="s">
        <v>98</v>
      </c>
      <c r="G64" s="96">
        <f t="shared" si="337"/>
        <v>0</v>
      </c>
      <c r="M64" s="96">
        <f t="shared" si="338"/>
        <v>0</v>
      </c>
      <c r="S64" s="96">
        <f t="shared" si="339"/>
        <v>0</v>
      </c>
      <c r="T64" s="97">
        <f t="shared" si="357"/>
        <v>0</v>
      </c>
      <c r="U64" s="97">
        <f t="shared" si="358"/>
        <v>0</v>
      </c>
      <c r="V64" s="97">
        <f t="shared" si="359"/>
        <v>0</v>
      </c>
      <c r="W64" s="97">
        <f t="shared" si="360"/>
        <v>0</v>
      </c>
      <c r="X64" s="97">
        <f t="shared" si="361"/>
        <v>0</v>
      </c>
      <c r="Y64" s="97">
        <f t="shared" si="227"/>
        <v>0</v>
      </c>
      <c r="Z64" s="98"/>
      <c r="AE64" s="96">
        <f t="shared" si="340"/>
        <v>0</v>
      </c>
      <c r="AI64" s="129"/>
      <c r="AK64" s="96">
        <f t="shared" si="355"/>
        <v>0</v>
      </c>
      <c r="AO64" s="129"/>
      <c r="AQ64" s="96">
        <f t="shared" si="341"/>
        <v>0</v>
      </c>
      <c r="AW64" s="96">
        <f t="shared" si="342"/>
        <v>0</v>
      </c>
      <c r="BC64" s="96">
        <f t="shared" si="336"/>
        <v>0</v>
      </c>
      <c r="BD64" s="97">
        <f t="shared" si="362"/>
        <v>0</v>
      </c>
      <c r="BE64" s="97">
        <f t="shared" si="363"/>
        <v>0</v>
      </c>
      <c r="BF64" s="97">
        <f t="shared" si="364"/>
        <v>0</v>
      </c>
      <c r="BG64" s="97">
        <f t="shared" si="365"/>
        <v>0</v>
      </c>
      <c r="BH64" s="97">
        <f t="shared" si="366"/>
        <v>0</v>
      </c>
      <c r="BI64" s="97">
        <f>SUM(BD64:BH64)</f>
        <v>0</v>
      </c>
      <c r="BJ64" s="98"/>
      <c r="BO64" s="96">
        <f t="shared" si="233"/>
        <v>0</v>
      </c>
      <c r="BU64" s="96">
        <f t="shared" si="234"/>
        <v>0</v>
      </c>
      <c r="CA64" s="96">
        <f t="shared" si="235"/>
        <v>0</v>
      </c>
      <c r="CB64" s="97">
        <f t="shared" si="367"/>
        <v>0</v>
      </c>
      <c r="CC64" s="97">
        <f t="shared" si="368"/>
        <v>0</v>
      </c>
      <c r="CD64" s="97">
        <f t="shared" si="369"/>
        <v>0</v>
      </c>
      <c r="CE64" s="97">
        <f t="shared" si="370"/>
        <v>0</v>
      </c>
      <c r="CF64" s="97">
        <f t="shared" si="371"/>
        <v>0</v>
      </c>
      <c r="CG64" s="97">
        <f t="shared" si="237"/>
        <v>0</v>
      </c>
      <c r="CH64" s="98"/>
      <c r="CN64" s="96">
        <f t="shared" si="238"/>
        <v>0</v>
      </c>
      <c r="CQ64" s="96">
        <v>35.618177021400001</v>
      </c>
      <c r="CU64" s="96">
        <f t="shared" si="239"/>
        <v>35.618177021400001</v>
      </c>
      <c r="DB64" s="96">
        <f t="shared" si="240"/>
        <v>0</v>
      </c>
      <c r="DI64" s="96">
        <f t="shared" si="241"/>
        <v>0</v>
      </c>
      <c r="DJ64" s="97">
        <f t="shared" si="372"/>
        <v>0</v>
      </c>
      <c r="DK64" s="97">
        <f t="shared" si="373"/>
        <v>0</v>
      </c>
      <c r="DL64" s="97">
        <f t="shared" si="374"/>
        <v>35.618177021400001</v>
      </c>
      <c r="DM64" s="97">
        <f t="shared" si="375"/>
        <v>0</v>
      </c>
      <c r="DN64" s="91">
        <f t="shared" si="243"/>
        <v>0</v>
      </c>
      <c r="DO64" s="91">
        <f t="shared" si="243"/>
        <v>0</v>
      </c>
      <c r="DP64" s="97">
        <f t="shared" si="244"/>
        <v>35.618177021400001</v>
      </c>
      <c r="DQ64" s="98"/>
      <c r="DV64" s="96">
        <f t="shared" si="245"/>
        <v>0</v>
      </c>
      <c r="EB64" s="96">
        <f t="shared" si="246"/>
        <v>0</v>
      </c>
      <c r="EH64" s="96">
        <f t="shared" si="247"/>
        <v>0</v>
      </c>
      <c r="EN64" s="96">
        <f t="shared" si="248"/>
        <v>0</v>
      </c>
      <c r="ET64" s="96">
        <f t="shared" si="249"/>
        <v>0</v>
      </c>
      <c r="EZ64" s="96">
        <f t="shared" si="250"/>
        <v>0</v>
      </c>
      <c r="FF64" s="96">
        <f t="shared" si="251"/>
        <v>0</v>
      </c>
      <c r="FG64" s="97">
        <f t="shared" si="376"/>
        <v>0</v>
      </c>
      <c r="FH64" s="97">
        <f t="shared" si="377"/>
        <v>0</v>
      </c>
      <c r="FI64" s="97">
        <f t="shared" si="378"/>
        <v>0</v>
      </c>
      <c r="FJ64" s="97">
        <f t="shared" si="379"/>
        <v>0</v>
      </c>
      <c r="FK64" s="97">
        <f t="shared" si="380"/>
        <v>0</v>
      </c>
      <c r="FL64" s="97">
        <f t="shared" ref="FL64" si="394">SUM(FG64:FK64)</f>
        <v>0</v>
      </c>
      <c r="FR64" s="96">
        <f t="shared" si="343"/>
        <v>0</v>
      </c>
      <c r="FX64" s="96">
        <f t="shared" si="344"/>
        <v>0</v>
      </c>
      <c r="GD64" s="96">
        <f t="shared" si="345"/>
        <v>0</v>
      </c>
      <c r="GJ64" s="96">
        <f t="shared" si="346"/>
        <v>0</v>
      </c>
      <c r="GP64" s="96">
        <f t="shared" si="335"/>
        <v>0</v>
      </c>
      <c r="GV64" s="96">
        <f t="shared" si="347"/>
        <v>0</v>
      </c>
      <c r="GW64" s="99"/>
      <c r="HB64" s="96">
        <f t="shared" si="348"/>
        <v>0</v>
      </c>
      <c r="HF64" s="129"/>
      <c r="HH64" s="96">
        <f t="shared" si="349"/>
        <v>0</v>
      </c>
      <c r="HI64" s="103">
        <f t="shared" si="381"/>
        <v>0</v>
      </c>
      <c r="HJ64" s="103">
        <f t="shared" si="382"/>
        <v>0</v>
      </c>
      <c r="HK64" s="103">
        <f t="shared" si="383"/>
        <v>0</v>
      </c>
      <c r="HL64" s="103">
        <f t="shared" si="384"/>
        <v>0</v>
      </c>
      <c r="HM64" s="103">
        <f t="shared" si="385"/>
        <v>0</v>
      </c>
      <c r="HN64" s="97">
        <f t="shared" ref="HN64" si="395">SUM(HI64:HM64)</f>
        <v>0</v>
      </c>
      <c r="HO64" s="99"/>
      <c r="HT64" s="96">
        <f t="shared" si="356"/>
        <v>0</v>
      </c>
      <c r="HU64" s="99"/>
      <c r="HZ64" s="96">
        <f t="shared" si="350"/>
        <v>0</v>
      </c>
      <c r="ID64" s="129"/>
      <c r="IF64" s="96">
        <f t="shared" si="351"/>
        <v>0</v>
      </c>
      <c r="IG64" s="91">
        <f t="shared" si="264"/>
        <v>0</v>
      </c>
      <c r="IH64" s="91">
        <f t="shared" si="265"/>
        <v>0</v>
      </c>
      <c r="II64" s="91">
        <f t="shared" si="266"/>
        <v>0</v>
      </c>
      <c r="IJ64" s="91">
        <f t="shared" si="267"/>
        <v>0</v>
      </c>
      <c r="IK64" s="91">
        <f t="shared" si="268"/>
        <v>0</v>
      </c>
      <c r="IL64" s="97">
        <f t="shared" si="386"/>
        <v>0</v>
      </c>
      <c r="IM64" s="98"/>
      <c r="IO64" s="96">
        <v>10.7375049471</v>
      </c>
      <c r="IR64" s="96">
        <f t="shared" si="352"/>
        <v>10.7375049471</v>
      </c>
      <c r="IS64" s="99"/>
      <c r="IU64" s="96">
        <v>27.369034481700002</v>
      </c>
      <c r="IX64" s="96">
        <f t="shared" si="353"/>
        <v>27.369034481700002</v>
      </c>
      <c r="JB64" s="129">
        <v>14.636618729480002</v>
      </c>
      <c r="JD64" s="96">
        <f t="shared" si="354"/>
        <v>14.636618729480002</v>
      </c>
      <c r="JE64" s="97">
        <f t="shared" si="387"/>
        <v>0</v>
      </c>
      <c r="JF64" s="97">
        <f t="shared" si="388"/>
        <v>0</v>
      </c>
      <c r="JG64" s="97">
        <f t="shared" si="389"/>
        <v>38.106539428800005</v>
      </c>
      <c r="JH64" s="97">
        <f t="shared" si="390"/>
        <v>14.636618729480002</v>
      </c>
      <c r="JI64" s="97">
        <f t="shared" si="391"/>
        <v>0</v>
      </c>
      <c r="JJ64" s="97">
        <f t="shared" si="392"/>
        <v>52.743158158280011</v>
      </c>
      <c r="JL64" s="97">
        <f t="shared" si="273"/>
        <v>0</v>
      </c>
      <c r="JM64" s="97">
        <f t="shared" si="274"/>
        <v>0</v>
      </c>
      <c r="JN64" s="97">
        <f t="shared" si="275"/>
        <v>73.724716450200006</v>
      </c>
      <c r="JO64" s="97">
        <f t="shared" si="276"/>
        <v>14.636618729480002</v>
      </c>
      <c r="JP64" s="91">
        <f t="shared" si="277"/>
        <v>0</v>
      </c>
      <c r="JQ64" s="91">
        <f t="shared" si="278"/>
        <v>0</v>
      </c>
      <c r="JR64" s="105">
        <f t="shared" si="393"/>
        <v>88.361335179680012</v>
      </c>
    </row>
    <row r="65" spans="1:278" s="100" customFormat="1" x14ac:dyDescent="0.2">
      <c r="A65" s="135" t="s">
        <v>39</v>
      </c>
      <c r="B65" s="100">
        <f t="shared" ref="B65:S65" si="396">SUM(B48:B64)</f>
        <v>0</v>
      </c>
      <c r="C65" s="100">
        <f t="shared" si="396"/>
        <v>0</v>
      </c>
      <c r="D65" s="100">
        <f t="shared" si="396"/>
        <v>0</v>
      </c>
      <c r="E65" s="100">
        <f t="shared" si="396"/>
        <v>18.322190830143001</v>
      </c>
      <c r="F65" s="100">
        <f t="shared" si="396"/>
        <v>4.6053164327999996</v>
      </c>
      <c r="G65" s="100">
        <f t="shared" si="396"/>
        <v>22.927507262943003</v>
      </c>
      <c r="H65" s="100">
        <f t="shared" si="396"/>
        <v>0</v>
      </c>
      <c r="I65" s="100">
        <f t="shared" si="396"/>
        <v>0</v>
      </c>
      <c r="J65" s="100">
        <f t="shared" si="396"/>
        <v>0</v>
      </c>
      <c r="K65" s="100">
        <f t="shared" si="396"/>
        <v>164.792365548514</v>
      </c>
      <c r="L65" s="100">
        <f t="shared" si="396"/>
        <v>0</v>
      </c>
      <c r="M65" s="100">
        <f t="shared" si="396"/>
        <v>164.792365548514</v>
      </c>
      <c r="N65" s="100">
        <f t="shared" si="396"/>
        <v>0</v>
      </c>
      <c r="O65" s="100">
        <f t="shared" si="396"/>
        <v>0</v>
      </c>
      <c r="P65" s="100">
        <f t="shared" si="396"/>
        <v>22.981809079629997</v>
      </c>
      <c r="Q65" s="100">
        <f t="shared" si="396"/>
        <v>68.572560391131006</v>
      </c>
      <c r="R65" s="100">
        <f t="shared" si="396"/>
        <v>0</v>
      </c>
      <c r="S65" s="100">
        <f t="shared" si="396"/>
        <v>91.554369470760989</v>
      </c>
      <c r="T65" s="101">
        <f t="shared" si="357"/>
        <v>0</v>
      </c>
      <c r="U65" s="101">
        <f t="shared" si="358"/>
        <v>0</v>
      </c>
      <c r="V65" s="101">
        <f t="shared" si="359"/>
        <v>22.981809079629997</v>
      </c>
      <c r="W65" s="101">
        <f t="shared" si="360"/>
        <v>251.68711676978802</v>
      </c>
      <c r="X65" s="101">
        <f t="shared" si="361"/>
        <v>4.6053164327999996</v>
      </c>
      <c r="Y65" s="101">
        <f t="shared" ref="Y65:BC65" si="397">SUM(Y48:Y64)</f>
        <v>279.27424228221804</v>
      </c>
      <c r="Z65" s="100">
        <f t="shared" si="397"/>
        <v>0</v>
      </c>
      <c r="AA65" s="100">
        <f t="shared" si="397"/>
        <v>0</v>
      </c>
      <c r="AB65" s="100">
        <f t="shared" si="397"/>
        <v>26.991419597469999</v>
      </c>
      <c r="AC65" s="100">
        <f t="shared" si="397"/>
        <v>60.876071120523008</v>
      </c>
      <c r="AD65" s="100">
        <f t="shared" si="397"/>
        <v>0</v>
      </c>
      <c r="AE65" s="100">
        <f t="shared" si="397"/>
        <v>87.867490717993007</v>
      </c>
      <c r="AF65" s="100">
        <f t="shared" ref="AF65:AK65" si="398">SUM(AF48:AF64)</f>
        <v>1599.9392125176803</v>
      </c>
      <c r="AG65" s="100">
        <f t="shared" si="398"/>
        <v>81.249153140494002</v>
      </c>
      <c r="AH65" s="100">
        <f t="shared" si="398"/>
        <v>187.28982995169304</v>
      </c>
      <c r="AI65" s="100">
        <f t="shared" si="398"/>
        <v>291.25705453275202</v>
      </c>
      <c r="AJ65" s="100">
        <f t="shared" si="398"/>
        <v>3.3236038564000001</v>
      </c>
      <c r="AK65" s="100">
        <f t="shared" si="398"/>
        <v>2163.0588539990194</v>
      </c>
      <c r="AL65" s="100">
        <f t="shared" si="397"/>
        <v>4406.6171061212181</v>
      </c>
      <c r="AM65" s="100">
        <f t="shared" si="397"/>
        <v>365.25980440624994</v>
      </c>
      <c r="AN65" s="100">
        <f t="shared" si="397"/>
        <v>301.87469516784597</v>
      </c>
      <c r="AO65" s="100">
        <f t="shared" si="397"/>
        <v>782.22421895545301</v>
      </c>
      <c r="AP65" s="100">
        <f t="shared" si="397"/>
        <v>0</v>
      </c>
      <c r="AQ65" s="100">
        <f t="shared" si="397"/>
        <v>5855.9758246507672</v>
      </c>
      <c r="AR65" s="100">
        <f t="shared" si="397"/>
        <v>0</v>
      </c>
      <c r="AS65" s="100">
        <f t="shared" si="397"/>
        <v>0</v>
      </c>
      <c r="AT65" s="100">
        <f t="shared" si="397"/>
        <v>0</v>
      </c>
      <c r="AU65" s="100">
        <f t="shared" si="397"/>
        <v>2962.7537570982199</v>
      </c>
      <c r="AV65" s="100">
        <f t="shared" si="397"/>
        <v>0</v>
      </c>
      <c r="AW65" s="100">
        <f t="shared" si="397"/>
        <v>2962.7537570982199</v>
      </c>
      <c r="AX65" s="100">
        <f t="shared" si="397"/>
        <v>0</v>
      </c>
      <c r="AY65" s="100">
        <f t="shared" si="397"/>
        <v>32.247104563699999</v>
      </c>
      <c r="AZ65" s="100">
        <f t="shared" si="397"/>
        <v>0</v>
      </c>
      <c r="BA65" s="100">
        <f t="shared" si="397"/>
        <v>370.07422646323897</v>
      </c>
      <c r="BB65" s="100">
        <f t="shared" si="397"/>
        <v>0</v>
      </c>
      <c r="BC65" s="100">
        <f t="shared" si="397"/>
        <v>402.32133102693899</v>
      </c>
      <c r="BD65" s="101">
        <f t="shared" si="362"/>
        <v>6006.5563186388981</v>
      </c>
      <c r="BE65" s="101">
        <f t="shared" si="363"/>
        <v>478.75606211044396</v>
      </c>
      <c r="BF65" s="101">
        <f t="shared" si="364"/>
        <v>516.15594471700899</v>
      </c>
      <c r="BG65" s="101">
        <f t="shared" si="365"/>
        <v>4467.1853281701869</v>
      </c>
      <c r="BH65" s="101">
        <f t="shared" si="366"/>
        <v>3.3236038564000001</v>
      </c>
      <c r="BI65" s="101">
        <f t="shared" ref="BI65:CA65" si="399">SUM(BI48:BI64)</f>
        <v>11471.977257492939</v>
      </c>
      <c r="BJ65" s="100">
        <f t="shared" si="399"/>
        <v>0</v>
      </c>
      <c r="BK65" s="100">
        <f t="shared" si="399"/>
        <v>102.01348940852</v>
      </c>
      <c r="BL65" s="100">
        <f t="shared" si="399"/>
        <v>0</v>
      </c>
      <c r="BM65" s="100">
        <f t="shared" si="399"/>
        <v>638.68941886901507</v>
      </c>
      <c r="BN65" s="100">
        <f t="shared" si="399"/>
        <v>0</v>
      </c>
      <c r="BO65" s="100">
        <f t="shared" si="399"/>
        <v>740.70290827753502</v>
      </c>
      <c r="BP65" s="100">
        <f t="shared" si="399"/>
        <v>0</v>
      </c>
      <c r="BQ65" s="100">
        <f t="shared" si="399"/>
        <v>809.49097032290615</v>
      </c>
      <c r="BR65" s="100">
        <f t="shared" si="399"/>
        <v>2643.5385186777262</v>
      </c>
      <c r="BS65" s="100">
        <f t="shared" si="399"/>
        <v>2441.916089789936</v>
      </c>
      <c r="BT65" s="100">
        <f t="shared" si="399"/>
        <v>0</v>
      </c>
      <c r="BU65" s="100">
        <f t="shared" si="399"/>
        <v>5894.9455787905681</v>
      </c>
      <c r="BV65" s="100">
        <f t="shared" si="399"/>
        <v>647.10073133367393</v>
      </c>
      <c r="BW65" s="100">
        <f t="shared" si="399"/>
        <v>2945.8355187055463</v>
      </c>
      <c r="BX65" s="100">
        <f t="shared" si="399"/>
        <v>2443.2559516874453</v>
      </c>
      <c r="BY65" s="100">
        <f t="shared" si="399"/>
        <v>5095.6520134373377</v>
      </c>
      <c r="BZ65" s="100">
        <f t="shared" si="399"/>
        <v>93.643768306741919</v>
      </c>
      <c r="CA65" s="100">
        <f t="shared" si="399"/>
        <v>11225.487983470744</v>
      </c>
      <c r="CB65" s="101">
        <f t="shared" si="367"/>
        <v>647.10073133367393</v>
      </c>
      <c r="CC65" s="101">
        <f t="shared" si="368"/>
        <v>3857.3399784369722</v>
      </c>
      <c r="CD65" s="101">
        <f t="shared" si="369"/>
        <v>5086.7944703651719</v>
      </c>
      <c r="CE65" s="101">
        <f t="shared" si="370"/>
        <v>8176.257522096289</v>
      </c>
      <c r="CF65" s="101">
        <f t="shared" si="371"/>
        <v>93.643768306741919</v>
      </c>
      <c r="CG65" s="101">
        <f t="shared" ref="CG65:DI65" si="400">SUM(CG48:CG64)</f>
        <v>17861.136470538848</v>
      </c>
      <c r="CH65" s="100">
        <f t="shared" si="400"/>
        <v>0</v>
      </c>
      <c r="CI65" s="100">
        <f t="shared" si="400"/>
        <v>825.82200942125985</v>
      </c>
      <c r="CJ65" s="100">
        <f t="shared" si="400"/>
        <v>339.71898229895999</v>
      </c>
      <c r="CK65" s="100">
        <f t="shared" si="400"/>
        <v>166.96609988660003</v>
      </c>
      <c r="CL65" s="100">
        <f>SUM(CL48:CL64)</f>
        <v>170.34449410189998</v>
      </c>
      <c r="CM65" s="100">
        <f t="shared" si="400"/>
        <v>0</v>
      </c>
      <c r="CN65" s="100">
        <f t="shared" si="400"/>
        <v>1502.85158570872</v>
      </c>
      <c r="CO65" s="100">
        <f t="shared" si="400"/>
        <v>0</v>
      </c>
      <c r="CP65" s="100">
        <f t="shared" si="400"/>
        <v>54.398511812000002</v>
      </c>
      <c r="CQ65" s="100">
        <f t="shared" si="400"/>
        <v>69.34518046654</v>
      </c>
      <c r="CR65" s="100">
        <f t="shared" si="400"/>
        <v>57.808104259940002</v>
      </c>
      <c r="CS65" s="100">
        <f>SUM(CS48:CS64)</f>
        <v>261.15123405329399</v>
      </c>
      <c r="CT65" s="100">
        <f t="shared" si="400"/>
        <v>0</v>
      </c>
      <c r="CU65" s="100">
        <f t="shared" si="400"/>
        <v>442.703030591774</v>
      </c>
      <c r="CV65" s="100">
        <f t="shared" si="400"/>
        <v>0</v>
      </c>
      <c r="CW65" s="100">
        <f t="shared" si="400"/>
        <v>2100.0529979747798</v>
      </c>
      <c r="CX65" s="100">
        <f t="shared" si="400"/>
        <v>727.67882933721</v>
      </c>
      <c r="CY65" s="100">
        <f t="shared" si="400"/>
        <v>768.18093816302303</v>
      </c>
      <c r="CZ65" s="100">
        <f>SUM(CZ48:CZ64)</f>
        <v>5.4942922357499997</v>
      </c>
      <c r="DA65" s="100">
        <f t="shared" si="400"/>
        <v>0</v>
      </c>
      <c r="DB65" s="100">
        <f t="shared" si="400"/>
        <v>3601.4070577107627</v>
      </c>
      <c r="DC65" s="100">
        <f t="shared" si="400"/>
        <v>0</v>
      </c>
      <c r="DD65" s="100">
        <f t="shared" si="400"/>
        <v>0</v>
      </c>
      <c r="DE65" s="100">
        <f t="shared" si="400"/>
        <v>158.03769869487002</v>
      </c>
      <c r="DF65" s="100">
        <f t="shared" si="400"/>
        <v>917.71554919284176</v>
      </c>
      <c r="DG65" s="100">
        <f>SUM(DG48:DG64)</f>
        <v>35.59432106042</v>
      </c>
      <c r="DH65" s="100">
        <f t="shared" si="400"/>
        <v>0</v>
      </c>
      <c r="DI65" s="100">
        <f t="shared" si="400"/>
        <v>1111.3475689481318</v>
      </c>
      <c r="DJ65" s="101">
        <f t="shared" si="372"/>
        <v>0</v>
      </c>
      <c r="DK65" s="101">
        <f t="shared" si="373"/>
        <v>2980.2735192080399</v>
      </c>
      <c r="DL65" s="101">
        <f t="shared" si="374"/>
        <v>1294.7806907975801</v>
      </c>
      <c r="DM65" s="101">
        <f t="shared" si="375"/>
        <v>1910.6706915024047</v>
      </c>
      <c r="DN65" s="101">
        <f t="shared" si="243"/>
        <v>472.58434145136397</v>
      </c>
      <c r="DO65" s="101">
        <f>SUM(CM65,CT65,DA65,DH65)</f>
        <v>0</v>
      </c>
      <c r="DP65" s="101">
        <f t="shared" ref="DP65:FF65" si="401">SUM(DP48:DP64)</f>
        <v>6658.3092429593889</v>
      </c>
      <c r="DQ65" s="100">
        <f t="shared" si="401"/>
        <v>0</v>
      </c>
      <c r="DR65" s="100">
        <f t="shared" si="401"/>
        <v>0</v>
      </c>
      <c r="DS65" s="100">
        <f t="shared" si="401"/>
        <v>0</v>
      </c>
      <c r="DT65" s="100">
        <f t="shared" si="401"/>
        <v>172.766582634202</v>
      </c>
      <c r="DU65" s="100">
        <f t="shared" si="401"/>
        <v>0</v>
      </c>
      <c r="DV65" s="100">
        <f t="shared" si="401"/>
        <v>172.766582634202</v>
      </c>
      <c r="DW65" s="100">
        <f t="shared" si="401"/>
        <v>0</v>
      </c>
      <c r="DX65" s="100">
        <f t="shared" si="401"/>
        <v>0</v>
      </c>
      <c r="DY65" s="100">
        <f t="shared" si="401"/>
        <v>0</v>
      </c>
      <c r="DZ65" s="100">
        <f t="shared" si="401"/>
        <v>15.245072245598998</v>
      </c>
      <c r="EA65" s="100">
        <f t="shared" si="401"/>
        <v>0</v>
      </c>
      <c r="EB65" s="100">
        <f t="shared" si="401"/>
        <v>15.245072245598998</v>
      </c>
      <c r="EC65" s="100">
        <f t="shared" si="401"/>
        <v>0</v>
      </c>
      <c r="ED65" s="100">
        <f t="shared" si="401"/>
        <v>0</v>
      </c>
      <c r="EE65" s="100">
        <f t="shared" si="401"/>
        <v>0</v>
      </c>
      <c r="EF65" s="100">
        <f t="shared" si="401"/>
        <v>354.74171212627004</v>
      </c>
      <c r="EG65" s="100">
        <f t="shared" si="401"/>
        <v>0</v>
      </c>
      <c r="EH65" s="100">
        <f t="shared" si="401"/>
        <v>354.74171212627004</v>
      </c>
      <c r="EI65" s="100">
        <f t="shared" si="401"/>
        <v>0</v>
      </c>
      <c r="EJ65" s="100">
        <f t="shared" si="401"/>
        <v>0</v>
      </c>
      <c r="EK65" s="100">
        <f t="shared" si="401"/>
        <v>0</v>
      </c>
      <c r="EL65" s="100">
        <f t="shared" si="401"/>
        <v>1121.1986434781757</v>
      </c>
      <c r="EM65" s="100">
        <f t="shared" si="401"/>
        <v>0</v>
      </c>
      <c r="EN65" s="100">
        <f t="shared" si="401"/>
        <v>1121.1986434781757</v>
      </c>
      <c r="EO65" s="100">
        <f t="shared" si="401"/>
        <v>0</v>
      </c>
      <c r="EP65" s="100">
        <f t="shared" si="401"/>
        <v>0</v>
      </c>
      <c r="EQ65" s="100">
        <f t="shared" si="401"/>
        <v>0</v>
      </c>
      <c r="ER65" s="100">
        <f t="shared" si="401"/>
        <v>1498.9930255767588</v>
      </c>
      <c r="ES65" s="100">
        <f t="shared" si="401"/>
        <v>0</v>
      </c>
      <c r="ET65" s="100">
        <f t="shared" si="401"/>
        <v>1498.9930255767588</v>
      </c>
      <c r="EU65" s="100">
        <f t="shared" si="401"/>
        <v>0</v>
      </c>
      <c r="EV65" s="100">
        <f t="shared" si="401"/>
        <v>0</v>
      </c>
      <c r="EW65" s="100">
        <f t="shared" si="401"/>
        <v>0</v>
      </c>
      <c r="EX65" s="100">
        <f t="shared" si="401"/>
        <v>495.16601814144093</v>
      </c>
      <c r="EY65" s="100">
        <f t="shared" si="401"/>
        <v>0</v>
      </c>
      <c r="EZ65" s="100">
        <f t="shared" si="401"/>
        <v>495.16601814144093</v>
      </c>
      <c r="FA65" s="100">
        <f t="shared" si="401"/>
        <v>0</v>
      </c>
      <c r="FB65" s="100">
        <f t="shared" si="401"/>
        <v>0</v>
      </c>
      <c r="FC65" s="100">
        <f t="shared" si="401"/>
        <v>0</v>
      </c>
      <c r="FD65" s="100">
        <f t="shared" si="401"/>
        <v>48.899723955594993</v>
      </c>
      <c r="FE65" s="100">
        <f t="shared" si="401"/>
        <v>0</v>
      </c>
      <c r="FF65" s="100">
        <f t="shared" si="401"/>
        <v>48.899723955594993</v>
      </c>
      <c r="FG65" s="101">
        <f t="shared" si="376"/>
        <v>0</v>
      </c>
      <c r="FH65" s="101">
        <f t="shared" si="377"/>
        <v>0</v>
      </c>
      <c r="FI65" s="101">
        <f t="shared" si="378"/>
        <v>0</v>
      </c>
      <c r="FJ65" s="101">
        <f t="shared" si="379"/>
        <v>3707.0107781580414</v>
      </c>
      <c r="FK65" s="101">
        <f t="shared" si="380"/>
        <v>0</v>
      </c>
      <c r="FL65" s="101">
        <f t="shared" ref="FL65:GK65" si="402">SUM(FL48:FL64)</f>
        <v>3707.0107781580418</v>
      </c>
      <c r="FM65" s="100">
        <f t="shared" si="402"/>
        <v>0</v>
      </c>
      <c r="FN65" s="100">
        <f t="shared" si="402"/>
        <v>0</v>
      </c>
      <c r="FO65" s="100">
        <f t="shared" si="402"/>
        <v>0</v>
      </c>
      <c r="FP65" s="100">
        <f t="shared" si="402"/>
        <v>18.811416833250799</v>
      </c>
      <c r="FQ65" s="100">
        <f t="shared" si="402"/>
        <v>0</v>
      </c>
      <c r="FR65" s="100">
        <f t="shared" si="402"/>
        <v>18.811416833250799</v>
      </c>
      <c r="FS65" s="100">
        <f t="shared" si="402"/>
        <v>0</v>
      </c>
      <c r="FT65" s="100">
        <f t="shared" si="402"/>
        <v>0</v>
      </c>
      <c r="FU65" s="100">
        <f t="shared" si="402"/>
        <v>14.1413625657</v>
      </c>
      <c r="FV65" s="100">
        <f t="shared" si="402"/>
        <v>4055.1033433452617</v>
      </c>
      <c r="FW65" s="100">
        <f t="shared" si="402"/>
        <v>0</v>
      </c>
      <c r="FX65" s="100">
        <f t="shared" si="402"/>
        <v>4069.2447059109613</v>
      </c>
      <c r="FY65" s="100">
        <f t="shared" si="402"/>
        <v>587.25938813480991</v>
      </c>
      <c r="FZ65" s="100">
        <f t="shared" si="402"/>
        <v>550.88432923158803</v>
      </c>
      <c r="GA65" s="100">
        <f t="shared" si="402"/>
        <v>114.13518523948002</v>
      </c>
      <c r="GB65" s="100">
        <f t="shared" si="402"/>
        <v>914.25404679076894</v>
      </c>
      <c r="GC65" s="100">
        <f t="shared" si="402"/>
        <v>4.5050043194500002</v>
      </c>
      <c r="GD65" s="100">
        <f t="shared" si="402"/>
        <v>2171.037953716097</v>
      </c>
      <c r="GE65" s="100">
        <f t="shared" si="402"/>
        <v>0</v>
      </c>
      <c r="GF65" s="100">
        <f t="shared" si="402"/>
        <v>22.978929868800002</v>
      </c>
      <c r="GG65" s="100">
        <f t="shared" si="402"/>
        <v>0</v>
      </c>
      <c r="GH65" s="100">
        <f t="shared" si="402"/>
        <v>873.6352802162329</v>
      </c>
      <c r="GI65" s="100">
        <f t="shared" si="402"/>
        <v>0</v>
      </c>
      <c r="GJ65" s="100">
        <f t="shared" si="402"/>
        <v>896.61421008503294</v>
      </c>
      <c r="GK65" s="100">
        <f t="shared" si="402"/>
        <v>0</v>
      </c>
      <c r="GL65" s="100">
        <f t="shared" ref="GL65:HH65" si="403">SUM(GL48:GL64)</f>
        <v>277.17082849334997</v>
      </c>
      <c r="GM65" s="100">
        <f t="shared" si="403"/>
        <v>53.258233779669993</v>
      </c>
      <c r="GN65" s="100">
        <f t="shared" si="403"/>
        <v>3038.0874170861248</v>
      </c>
      <c r="GO65" s="100">
        <f t="shared" si="403"/>
        <v>0</v>
      </c>
      <c r="GP65" s="100">
        <f t="shared" si="403"/>
        <v>3368.5164793591453</v>
      </c>
      <c r="GQ65" s="100">
        <f t="shared" si="403"/>
        <v>0</v>
      </c>
      <c r="GR65" s="100">
        <f t="shared" si="403"/>
        <v>0</v>
      </c>
      <c r="GS65" s="100">
        <f t="shared" si="403"/>
        <v>0</v>
      </c>
      <c r="GT65" s="100">
        <f t="shared" si="403"/>
        <v>4763.4518744433817</v>
      </c>
      <c r="GU65" s="100">
        <f t="shared" si="403"/>
        <v>0</v>
      </c>
      <c r="GV65" s="100">
        <f t="shared" si="403"/>
        <v>4763.4518744433817</v>
      </c>
      <c r="GW65" s="100">
        <f t="shared" si="403"/>
        <v>0</v>
      </c>
      <c r="GX65" s="100">
        <f t="shared" si="403"/>
        <v>0</v>
      </c>
      <c r="GY65" s="100">
        <f t="shared" si="403"/>
        <v>0</v>
      </c>
      <c r="GZ65" s="100">
        <f t="shared" si="403"/>
        <v>47.15368857806601</v>
      </c>
      <c r="HA65" s="100">
        <f t="shared" si="403"/>
        <v>0</v>
      </c>
      <c r="HB65" s="100">
        <f t="shared" si="403"/>
        <v>47.15368857806601</v>
      </c>
      <c r="HC65" s="100">
        <f t="shared" si="403"/>
        <v>0</v>
      </c>
      <c r="HD65" s="100">
        <f t="shared" si="403"/>
        <v>31283.34695299641</v>
      </c>
      <c r="HE65" s="100">
        <f t="shared" si="403"/>
        <v>5762.0815456532218</v>
      </c>
      <c r="HF65" s="100">
        <f t="shared" si="403"/>
        <v>1097.321892358347</v>
      </c>
      <c r="HG65" s="100">
        <f t="shared" si="403"/>
        <v>0</v>
      </c>
      <c r="HH65" s="100">
        <f t="shared" si="403"/>
        <v>38142.750391007976</v>
      </c>
      <c r="HI65" s="101">
        <f t="shared" si="381"/>
        <v>587.25938813480991</v>
      </c>
      <c r="HJ65" s="101">
        <f t="shared" si="382"/>
        <v>32134.381040590146</v>
      </c>
      <c r="HK65" s="101">
        <f t="shared" si="383"/>
        <v>5943.6163272380718</v>
      </c>
      <c r="HL65" s="101">
        <f t="shared" si="384"/>
        <v>14807.818959651433</v>
      </c>
      <c r="HM65" s="101">
        <f t="shared" si="385"/>
        <v>4.5050043194500002</v>
      </c>
      <c r="HN65" s="101">
        <f t="shared" ref="HN65:IF65" si="404">SUM(HN48:HN64)</f>
        <v>53477.580719933911</v>
      </c>
      <c r="HO65" s="100">
        <f t="shared" ref="HO65:HT65" si="405">SUM(HO48:HO64)</f>
        <v>0</v>
      </c>
      <c r="HP65" s="100">
        <f t="shared" si="405"/>
        <v>0</v>
      </c>
      <c r="HQ65" s="100">
        <f t="shared" si="405"/>
        <v>903.96493903750991</v>
      </c>
      <c r="HR65" s="100">
        <f t="shared" si="405"/>
        <v>2960.9374042767463</v>
      </c>
      <c r="HS65" s="100">
        <f t="shared" si="405"/>
        <v>0</v>
      </c>
      <c r="HT65" s="100">
        <f t="shared" si="405"/>
        <v>3864.9023433142561</v>
      </c>
      <c r="HU65" s="100">
        <f t="shared" si="404"/>
        <v>0</v>
      </c>
      <c r="HV65" s="100">
        <f t="shared" si="404"/>
        <v>0</v>
      </c>
      <c r="HW65" s="100">
        <f t="shared" si="404"/>
        <v>0</v>
      </c>
      <c r="HX65" s="100">
        <f t="shared" si="404"/>
        <v>74.331646732704002</v>
      </c>
      <c r="HY65" s="100">
        <f t="shared" si="404"/>
        <v>0</v>
      </c>
      <c r="HZ65" s="100">
        <f t="shared" si="404"/>
        <v>74.331646732704002</v>
      </c>
      <c r="IA65" s="100">
        <f t="shared" si="404"/>
        <v>0</v>
      </c>
      <c r="IB65" s="100">
        <f t="shared" si="404"/>
        <v>1065.8619949355141</v>
      </c>
      <c r="IC65" s="100">
        <f t="shared" si="404"/>
        <v>1096.2566860374898</v>
      </c>
      <c r="ID65" s="100">
        <f t="shared" si="404"/>
        <v>6639.9440926838615</v>
      </c>
      <c r="IE65" s="100">
        <f t="shared" si="404"/>
        <v>0</v>
      </c>
      <c r="IF65" s="100">
        <f t="shared" si="404"/>
        <v>8802.0627736568658</v>
      </c>
      <c r="IG65" s="101">
        <f>SUM(HO65,HU65,IA65)</f>
        <v>0</v>
      </c>
      <c r="IH65" s="101">
        <f t="shared" si="265"/>
        <v>1065.8619949355141</v>
      </c>
      <c r="II65" s="101">
        <f t="shared" si="266"/>
        <v>2000.2216250749998</v>
      </c>
      <c r="IJ65" s="101">
        <f t="shared" si="267"/>
        <v>9675.2131436933123</v>
      </c>
      <c r="IK65" s="101">
        <f t="shared" si="268"/>
        <v>0</v>
      </c>
      <c r="IL65" s="101">
        <f t="shared" ref="IL65:JD65" si="406">SUM(IL48:IL64)</f>
        <v>12741.296763703825</v>
      </c>
      <c r="IM65" s="100">
        <f t="shared" si="406"/>
        <v>0</v>
      </c>
      <c r="IN65" s="100">
        <f t="shared" si="406"/>
        <v>4.0284235586100001</v>
      </c>
      <c r="IO65" s="100">
        <f t="shared" si="406"/>
        <v>129.17926432331402</v>
      </c>
      <c r="IP65" s="100">
        <f t="shared" si="406"/>
        <v>509.06324383425283</v>
      </c>
      <c r="IQ65" s="100">
        <f t="shared" si="406"/>
        <v>0</v>
      </c>
      <c r="IR65" s="100">
        <f t="shared" si="406"/>
        <v>642.27093171617685</v>
      </c>
      <c r="IS65" s="100">
        <f t="shared" si="406"/>
        <v>5379.2705448710003</v>
      </c>
      <c r="IT65" s="100">
        <f t="shared" si="406"/>
        <v>281.78687848409999</v>
      </c>
      <c r="IU65" s="100">
        <f t="shared" si="406"/>
        <v>1806.90132495129</v>
      </c>
      <c r="IV65" s="100">
        <f t="shared" si="406"/>
        <v>73094.717137316053</v>
      </c>
      <c r="IW65" s="100">
        <f t="shared" si="406"/>
        <v>0</v>
      </c>
      <c r="IX65" s="100">
        <f t="shared" si="406"/>
        <v>80562.675885622433</v>
      </c>
      <c r="IY65" s="100">
        <f t="shared" si="406"/>
        <v>0</v>
      </c>
      <c r="IZ65" s="100">
        <f t="shared" si="406"/>
        <v>0</v>
      </c>
      <c r="JA65" s="100">
        <f t="shared" si="406"/>
        <v>31.99526698391</v>
      </c>
      <c r="JB65" s="100">
        <f t="shared" si="406"/>
        <v>9281.5406660863555</v>
      </c>
      <c r="JC65" s="100">
        <f t="shared" si="406"/>
        <v>0</v>
      </c>
      <c r="JD65" s="100">
        <f t="shared" si="406"/>
        <v>9313.5359330702649</v>
      </c>
      <c r="JE65" s="101">
        <f t="shared" si="387"/>
        <v>5379.2705448710003</v>
      </c>
      <c r="JF65" s="101">
        <f t="shared" si="388"/>
        <v>285.81530204270996</v>
      </c>
      <c r="JG65" s="101">
        <f t="shared" si="389"/>
        <v>1968.075856258514</v>
      </c>
      <c r="JH65" s="101">
        <f t="shared" si="390"/>
        <v>82885.321047236663</v>
      </c>
      <c r="JI65" s="101">
        <f t="shared" si="391"/>
        <v>0</v>
      </c>
      <c r="JJ65" s="101">
        <f>SUM(JJ48:JJ64)</f>
        <v>90518.482750408875</v>
      </c>
      <c r="JL65" s="101">
        <f t="shared" si="273"/>
        <v>12620.186982978383</v>
      </c>
      <c r="JM65" s="101">
        <f t="shared" si="274"/>
        <v>40802.427897323825</v>
      </c>
      <c r="JN65" s="101">
        <f t="shared" si="275"/>
        <v>16832.626723530975</v>
      </c>
      <c r="JO65" s="101">
        <f t="shared" si="276"/>
        <v>125881.16458727812</v>
      </c>
      <c r="JP65" s="101">
        <f t="shared" si="277"/>
        <v>578.66203436675585</v>
      </c>
      <c r="JQ65" s="101">
        <f t="shared" si="278"/>
        <v>0</v>
      </c>
      <c r="JR65" s="101">
        <f>SUM(JR48:JR64)</f>
        <v>196715.06822547808</v>
      </c>
    </row>
    <row r="66" spans="1:278" s="73" customFormat="1" ht="7.5" customHeight="1" x14ac:dyDescent="0.2">
      <c r="A66" s="131"/>
      <c r="B66" s="75"/>
      <c r="C66" s="75"/>
      <c r="D66" s="75"/>
      <c r="E66" s="75"/>
      <c r="F66" s="75"/>
      <c r="G66" s="75"/>
      <c r="H66" s="75"/>
      <c r="I66" s="75"/>
      <c r="J66" s="75"/>
      <c r="K66" s="75"/>
      <c r="L66" s="75"/>
      <c r="M66" s="75"/>
      <c r="N66" s="75"/>
      <c r="O66" s="75"/>
      <c r="P66" s="75"/>
      <c r="Q66" s="75"/>
      <c r="R66" s="75"/>
      <c r="S66" s="75"/>
      <c r="T66" s="103"/>
      <c r="U66" s="103"/>
      <c r="V66" s="103"/>
      <c r="W66" s="103"/>
      <c r="X66" s="103"/>
      <c r="Y66" s="103"/>
      <c r="Z66" s="74"/>
      <c r="AA66" s="75"/>
      <c r="AB66" s="75"/>
      <c r="AC66" s="75"/>
      <c r="AD66" s="75"/>
      <c r="AE66" s="75"/>
      <c r="AF66" s="75"/>
      <c r="AG66" s="75"/>
      <c r="AH66" s="75"/>
      <c r="AI66" s="75"/>
      <c r="AJ66" s="75"/>
      <c r="AK66" s="75"/>
      <c r="AL66" s="75"/>
      <c r="AM66" s="75"/>
      <c r="AN66" s="75"/>
      <c r="AO66" s="75"/>
      <c r="AP66" s="75"/>
      <c r="AQ66" s="75"/>
      <c r="AR66" s="75"/>
      <c r="AS66" s="75"/>
      <c r="AT66" s="75"/>
      <c r="AU66" s="75"/>
      <c r="AV66" s="75"/>
      <c r="AW66" s="75"/>
      <c r="AX66" s="75"/>
      <c r="AY66" s="75"/>
      <c r="AZ66" s="75"/>
      <c r="BA66" s="75"/>
      <c r="BB66" s="75"/>
      <c r="BC66" s="75"/>
      <c r="BD66" s="103"/>
      <c r="BE66" s="103"/>
      <c r="BF66" s="103"/>
      <c r="BG66" s="103"/>
      <c r="BH66" s="103"/>
      <c r="BI66" s="103"/>
      <c r="BJ66" s="74"/>
      <c r="BK66" s="75"/>
      <c r="BL66" s="75"/>
      <c r="BM66" s="75"/>
      <c r="BN66" s="75"/>
      <c r="BO66" s="75"/>
      <c r="BP66" s="75"/>
      <c r="BQ66" s="75"/>
      <c r="BR66" s="75"/>
      <c r="BS66" s="75"/>
      <c r="BT66" s="75"/>
      <c r="BU66" s="75"/>
      <c r="BV66" s="75"/>
      <c r="BW66" s="75"/>
      <c r="BX66" s="75"/>
      <c r="BY66" s="75"/>
      <c r="BZ66" s="75"/>
      <c r="CA66" s="75"/>
      <c r="CB66" s="103"/>
      <c r="CC66" s="103"/>
      <c r="CD66" s="103"/>
      <c r="CE66" s="103"/>
      <c r="CF66" s="103"/>
      <c r="CG66" s="103"/>
      <c r="CH66" s="74"/>
      <c r="CI66" s="75"/>
      <c r="CJ66" s="75"/>
      <c r="CK66" s="75"/>
      <c r="CL66" s="75"/>
      <c r="CM66" s="75"/>
      <c r="CN66" s="75"/>
      <c r="CO66" s="75"/>
      <c r="CP66" s="75"/>
      <c r="CQ66" s="75"/>
      <c r="CR66" s="75"/>
      <c r="CS66" s="75"/>
      <c r="CT66" s="75"/>
      <c r="CU66" s="75"/>
      <c r="CV66" s="75"/>
      <c r="CW66" s="75"/>
      <c r="CX66" s="75"/>
      <c r="CY66" s="75"/>
      <c r="CZ66" s="75"/>
      <c r="DA66" s="75"/>
      <c r="DB66" s="75"/>
      <c r="DC66" s="75"/>
      <c r="DD66" s="75"/>
      <c r="DE66" s="75"/>
      <c r="DF66" s="75"/>
      <c r="DG66" s="75"/>
      <c r="DH66" s="75"/>
      <c r="DI66" s="75"/>
      <c r="DJ66" s="103"/>
      <c r="DK66" s="103"/>
      <c r="DL66" s="103"/>
      <c r="DM66" s="103"/>
      <c r="DN66" s="103"/>
      <c r="DO66" s="103"/>
      <c r="DP66" s="103"/>
      <c r="DQ66" s="74"/>
      <c r="DR66" s="75"/>
      <c r="DS66" s="75"/>
      <c r="DT66" s="75"/>
      <c r="DU66" s="75"/>
      <c r="DV66" s="75"/>
      <c r="DW66" s="75"/>
      <c r="DX66" s="75"/>
      <c r="DY66" s="75"/>
      <c r="DZ66" s="75"/>
      <c r="EA66" s="75"/>
      <c r="EB66" s="75"/>
      <c r="EC66" s="75"/>
      <c r="ED66" s="75"/>
      <c r="EE66" s="75"/>
      <c r="EF66" s="75"/>
      <c r="EG66" s="75"/>
      <c r="EH66" s="75"/>
      <c r="EI66" s="75"/>
      <c r="EJ66" s="75"/>
      <c r="EK66" s="75"/>
      <c r="EL66" s="75"/>
      <c r="EM66" s="75"/>
      <c r="EN66" s="75"/>
      <c r="EO66" s="75"/>
      <c r="EP66" s="75"/>
      <c r="EQ66" s="75"/>
      <c r="ER66" s="75"/>
      <c r="ES66" s="75"/>
      <c r="ET66" s="75"/>
      <c r="EU66" s="75"/>
      <c r="EV66" s="75"/>
      <c r="EW66" s="75"/>
      <c r="EX66" s="75"/>
      <c r="EY66" s="75"/>
      <c r="EZ66" s="75"/>
      <c r="FA66" s="75"/>
      <c r="FB66" s="75"/>
      <c r="FC66" s="75"/>
      <c r="FD66" s="75"/>
      <c r="FE66" s="75"/>
      <c r="FF66" s="75"/>
      <c r="FG66" s="103"/>
      <c r="FH66" s="103"/>
      <c r="FI66" s="103"/>
      <c r="FJ66" s="103"/>
      <c r="FK66" s="103"/>
      <c r="FL66" s="103"/>
      <c r="FM66" s="75"/>
      <c r="FN66" s="75"/>
      <c r="FO66" s="75"/>
      <c r="FP66" s="75"/>
      <c r="FQ66" s="75"/>
      <c r="FR66" s="75"/>
      <c r="FS66" s="75"/>
      <c r="FT66" s="75"/>
      <c r="FU66" s="75"/>
      <c r="FV66" s="75"/>
      <c r="FW66" s="75"/>
      <c r="FX66" s="75"/>
      <c r="FY66" s="75"/>
      <c r="FZ66" s="75"/>
      <c r="GA66" s="75"/>
      <c r="GB66" s="75"/>
      <c r="GC66" s="75"/>
      <c r="GD66" s="75"/>
      <c r="GE66" s="75"/>
      <c r="GF66" s="75"/>
      <c r="GG66" s="75"/>
      <c r="GH66" s="75"/>
      <c r="GI66" s="75"/>
      <c r="GJ66" s="75"/>
      <c r="GK66" s="75"/>
      <c r="GL66" s="75"/>
      <c r="GM66" s="75"/>
      <c r="GN66" s="75"/>
      <c r="GO66" s="75"/>
      <c r="GP66" s="75"/>
      <c r="GQ66" s="75"/>
      <c r="GR66" s="75"/>
      <c r="GS66" s="75"/>
      <c r="GT66" s="75"/>
      <c r="GU66" s="75"/>
      <c r="GV66" s="75"/>
      <c r="GW66" s="75"/>
      <c r="GX66" s="75"/>
      <c r="GY66" s="75"/>
      <c r="GZ66" s="75"/>
      <c r="HA66" s="75"/>
      <c r="HB66" s="75"/>
      <c r="HC66" s="75"/>
      <c r="HD66" s="75"/>
      <c r="HE66" s="75"/>
      <c r="HF66" s="75"/>
      <c r="HG66" s="75"/>
      <c r="HH66" s="75"/>
      <c r="HI66" s="103"/>
      <c r="HJ66" s="103"/>
      <c r="HK66" s="103"/>
      <c r="HL66" s="103"/>
      <c r="HM66" s="103"/>
      <c r="HN66" s="103"/>
      <c r="HO66" s="75"/>
      <c r="HP66" s="75"/>
      <c r="HQ66" s="75"/>
      <c r="HR66" s="75"/>
      <c r="HS66" s="75"/>
      <c r="HT66" s="75"/>
      <c r="HU66" s="75"/>
      <c r="HV66" s="75"/>
      <c r="HW66" s="75"/>
      <c r="HX66" s="75"/>
      <c r="HY66" s="75"/>
      <c r="HZ66" s="75"/>
      <c r="IA66" s="75"/>
      <c r="IB66" s="75"/>
      <c r="IC66" s="75"/>
      <c r="ID66" s="75"/>
      <c r="IE66" s="75"/>
      <c r="IF66" s="75"/>
      <c r="IG66" s="103"/>
      <c r="IH66" s="103"/>
      <c r="II66" s="103"/>
      <c r="IJ66" s="103"/>
      <c r="IK66" s="103"/>
      <c r="IL66" s="103"/>
      <c r="IM66" s="74"/>
      <c r="IN66" s="75"/>
      <c r="IO66" s="75"/>
      <c r="IP66" s="75"/>
      <c r="IQ66" s="75"/>
      <c r="IR66" s="75"/>
      <c r="IS66" s="75"/>
      <c r="IT66" s="75"/>
      <c r="IU66" s="75"/>
      <c r="IV66" s="75"/>
      <c r="IW66" s="75"/>
      <c r="IX66" s="75"/>
      <c r="IY66" s="75"/>
      <c r="IZ66" s="75"/>
      <c r="JA66" s="75"/>
      <c r="JB66" s="75"/>
      <c r="JC66" s="75"/>
      <c r="JD66" s="75"/>
      <c r="JE66" s="103"/>
      <c r="JF66" s="103"/>
      <c r="JG66" s="103"/>
      <c r="JH66" s="103"/>
      <c r="JI66" s="103"/>
      <c r="JJ66" s="103"/>
      <c r="JK66" s="75"/>
      <c r="JL66" s="103"/>
      <c r="JM66" s="103"/>
      <c r="JN66" s="103"/>
      <c r="JO66" s="103"/>
      <c r="JP66" s="103"/>
      <c r="JQ66" s="103"/>
      <c r="JR66" s="103"/>
    </row>
    <row r="67" spans="1:278" s="104" customFormat="1" x14ac:dyDescent="0.2">
      <c r="A67" s="136" t="s">
        <v>40</v>
      </c>
      <c r="T67" s="105"/>
      <c r="U67" s="105"/>
      <c r="V67" s="105"/>
      <c r="W67" s="105"/>
      <c r="X67" s="105"/>
      <c r="Y67" s="105"/>
      <c r="Z67" s="106"/>
      <c r="BD67" s="105"/>
      <c r="BE67" s="105"/>
      <c r="BF67" s="105"/>
      <c r="BG67" s="105"/>
      <c r="BH67" s="105"/>
      <c r="BI67" s="105"/>
      <c r="BJ67" s="106"/>
      <c r="CB67" s="105"/>
      <c r="CC67" s="105"/>
      <c r="CD67" s="105"/>
      <c r="CE67" s="105"/>
      <c r="CF67" s="105"/>
      <c r="CG67" s="105"/>
      <c r="CH67" s="106"/>
      <c r="DJ67" s="105"/>
      <c r="DK67" s="105"/>
      <c r="DL67" s="105"/>
      <c r="DM67" s="105"/>
      <c r="DN67" s="105"/>
      <c r="DO67" s="105"/>
      <c r="DP67" s="105"/>
      <c r="DQ67" s="106"/>
      <c r="FG67" s="105"/>
      <c r="FH67" s="105"/>
      <c r="FI67" s="105"/>
      <c r="FJ67" s="105"/>
      <c r="FK67" s="105"/>
      <c r="FL67" s="105"/>
      <c r="HI67" s="105"/>
      <c r="HJ67" s="105"/>
      <c r="HK67" s="105"/>
      <c r="HL67" s="105"/>
      <c r="HM67" s="105"/>
      <c r="HN67" s="105"/>
      <c r="IG67" s="105"/>
      <c r="IH67" s="105"/>
      <c r="II67" s="105"/>
      <c r="IJ67" s="105"/>
      <c r="IK67" s="105"/>
      <c r="IL67" s="105"/>
      <c r="IM67" s="106"/>
      <c r="JE67" s="105"/>
      <c r="JF67" s="105"/>
      <c r="JG67" s="105"/>
      <c r="JH67" s="105"/>
      <c r="JI67" s="105"/>
      <c r="JJ67" s="105"/>
      <c r="JL67" s="105"/>
      <c r="JM67" s="105"/>
      <c r="JN67" s="105"/>
      <c r="JO67" s="105"/>
      <c r="JP67" s="105"/>
      <c r="JQ67" s="105"/>
      <c r="JR67" s="105"/>
    </row>
    <row r="68" spans="1:278" s="90" customFormat="1" x14ac:dyDescent="0.2">
      <c r="A68" s="132" t="s">
        <v>76</v>
      </c>
      <c r="B68" s="94"/>
      <c r="G68" s="90">
        <f t="shared" ref="G68:G87" si="407">SUM(B68:F68)</f>
        <v>0</v>
      </c>
      <c r="H68" s="94"/>
      <c r="I68" s="94"/>
      <c r="J68" s="94"/>
      <c r="K68" s="94"/>
      <c r="M68" s="90">
        <f t="shared" ref="M68:M87" si="408">SUM(H68:L68)</f>
        <v>0</v>
      </c>
      <c r="Q68" s="94"/>
      <c r="S68" s="90">
        <f t="shared" ref="S68:S87" si="409">SUM(N68:R68)</f>
        <v>0</v>
      </c>
      <c r="T68" s="91">
        <f t="shared" ref="T68:T87" si="410">SUM(B68,H68,N68)</f>
        <v>0</v>
      </c>
      <c r="U68" s="91">
        <f t="shared" ref="U68:U87" si="411">SUM(C68,I68,O68)</f>
        <v>0</v>
      </c>
      <c r="V68" s="91">
        <f t="shared" ref="V68:V87" si="412">SUM(D68,J68,P68)</f>
        <v>0</v>
      </c>
      <c r="W68" s="91">
        <f t="shared" ref="W68:W87" si="413">SUM(E68,K68,Q68)</f>
        <v>0</v>
      </c>
      <c r="X68" s="91">
        <f t="shared" ref="X68:X87" si="414">SUM(F68,L68,R68)</f>
        <v>0</v>
      </c>
      <c r="Y68" s="91">
        <f t="shared" ref="Y68:Y87" si="415">SUM(T68:X68)</f>
        <v>0</v>
      </c>
      <c r="Z68" s="92"/>
      <c r="AE68" s="90">
        <f t="shared" ref="AE68:AE87" si="416">SUM(Z68:AD68)</f>
        <v>0</v>
      </c>
      <c r="AK68" s="90">
        <f t="shared" ref="AK68:AK87" si="417">SUM(AF68:AJ68)</f>
        <v>0</v>
      </c>
      <c r="AQ68" s="90">
        <f t="shared" ref="AQ68:AQ87" si="418">SUM(AL68:AP68)</f>
        <v>0</v>
      </c>
      <c r="AW68" s="90">
        <f t="shared" ref="AW68:AW87" si="419">SUM(AR68:AV68)</f>
        <v>0</v>
      </c>
      <c r="AY68" s="130"/>
      <c r="AZ68" s="130"/>
      <c r="BC68" s="90">
        <f t="shared" ref="BC68:BC87" si="420">SUM(AX68:BB68)</f>
        <v>0</v>
      </c>
      <c r="BD68" s="91">
        <f t="shared" ref="BD68:BD87" si="421">SUM(Z68,AF68,AL68,AR68,AX68)</f>
        <v>0</v>
      </c>
      <c r="BE68" s="91">
        <f t="shared" ref="BE68:BE87" si="422">SUM(AA68,AG68,AM68,AS68,AY68)</f>
        <v>0</v>
      </c>
      <c r="BF68" s="91">
        <f t="shared" ref="BF68:BF87" si="423">SUM(AB68,AH68,AN68,AT68,AZ68)</f>
        <v>0</v>
      </c>
      <c r="BG68" s="91">
        <f t="shared" ref="BG68:BG87" si="424">SUM(AC68,AI68,AO68,AU68,BA68)</f>
        <v>0</v>
      </c>
      <c r="BH68" s="91">
        <f t="shared" ref="BH68:BH87" si="425">SUM(AD68,AJ68,AP68,AV68,BB68)</f>
        <v>0</v>
      </c>
      <c r="BI68" s="91">
        <f t="shared" ref="BI68:BI87" si="426">SUM(BD68:BH68)</f>
        <v>0</v>
      </c>
      <c r="BJ68" s="92"/>
      <c r="BO68" s="90">
        <f t="shared" ref="BO68:BO87" si="427">SUM(BJ68:BN68)</f>
        <v>0</v>
      </c>
      <c r="BU68" s="90">
        <f t="shared" ref="BU68:BU87" si="428">SUM(BP68:BT68)</f>
        <v>0</v>
      </c>
      <c r="CA68" s="90">
        <f t="shared" ref="CA68:CA87" si="429">SUM(BV68:BZ68)</f>
        <v>0</v>
      </c>
      <c r="CB68" s="91">
        <f t="shared" ref="CB68:CB87" si="430">SUM(BJ68,BP68,BV68)</f>
        <v>0</v>
      </c>
      <c r="CC68" s="91">
        <f t="shared" ref="CC68:CC87" si="431">SUM(BK68,BQ68,BW68)</f>
        <v>0</v>
      </c>
      <c r="CD68" s="91">
        <f t="shared" ref="CD68:CD87" si="432">SUM(BL68,BR68,BX68)</f>
        <v>0</v>
      </c>
      <c r="CE68" s="91">
        <f t="shared" ref="CE68:CE87" si="433">SUM(BM68,BS68,BY68)</f>
        <v>0</v>
      </c>
      <c r="CF68" s="91">
        <f t="shared" ref="CF68:CF87" si="434">SUM(BN68,BT68,BZ68)</f>
        <v>0</v>
      </c>
      <c r="CG68" s="91">
        <f t="shared" ref="CG68:CG87" si="435">SUM(CB68:CF68)</f>
        <v>0</v>
      </c>
      <c r="CH68" s="92"/>
      <c r="CN68" s="90">
        <f t="shared" ref="CN68:CN87" si="436">SUM(CH68:CM68)</f>
        <v>0</v>
      </c>
      <c r="CU68" s="90">
        <f t="shared" ref="CU68:CU87" si="437">SUM(CO68:CT68)</f>
        <v>0</v>
      </c>
      <c r="DB68" s="90">
        <f t="shared" ref="DB68:DB87" si="438">SUM(CV68:DA68)</f>
        <v>0</v>
      </c>
      <c r="DI68" s="90">
        <f t="shared" ref="DI68:DI87" si="439">SUM(DC68:DH68)</f>
        <v>0</v>
      </c>
      <c r="DJ68" s="91">
        <f t="shared" ref="DJ68:DJ87" si="440">SUM(CH68,CO68,CV68,DC68)</f>
        <v>0</v>
      </c>
      <c r="DK68" s="91">
        <f t="shared" ref="DK68:DK87" si="441">SUM(CI68,CP68,CW68,DD68)</f>
        <v>0</v>
      </c>
      <c r="DL68" s="91">
        <f t="shared" ref="DL68:DL87" si="442">SUM(CJ68,CQ68,CX68,DE68)</f>
        <v>0</v>
      </c>
      <c r="DM68" s="91">
        <f t="shared" ref="DM68:DM87" si="443">SUM(CK68,CR68,CY68,DF68)</f>
        <v>0</v>
      </c>
      <c r="DN68" s="91">
        <f t="shared" ref="DN68:DN88" si="444">SUM(CL68,CS68,CZ68,DG68)</f>
        <v>0</v>
      </c>
      <c r="DO68" s="91">
        <f>SUM(CM68,CT68,DA68,DH68)</f>
        <v>0</v>
      </c>
      <c r="DP68" s="91">
        <f t="shared" ref="DP68:DP87" si="445">SUM(DJ68:DO68)</f>
        <v>0</v>
      </c>
      <c r="DQ68" s="92"/>
      <c r="DV68" s="90">
        <f t="shared" ref="DV68:DV87" si="446">SUM(DQ68:DU68)</f>
        <v>0</v>
      </c>
      <c r="EB68" s="90">
        <f t="shared" ref="EB68:EB87" si="447">SUM(DW68:EA68)</f>
        <v>0</v>
      </c>
      <c r="EH68" s="90">
        <f t="shared" ref="EH68:EH87" si="448">SUM(EC68:EG68)</f>
        <v>0</v>
      </c>
      <c r="EK68" s="119"/>
      <c r="EN68" s="90">
        <f t="shared" ref="EN68:EN87" si="449">SUM(EI68:EM68)</f>
        <v>0</v>
      </c>
      <c r="ET68" s="90">
        <f t="shared" ref="ET68:ET87" si="450">SUM(EO68:ES68)</f>
        <v>0</v>
      </c>
      <c r="EZ68" s="90">
        <f t="shared" ref="EZ68:EZ87" si="451">SUM(EU68:EY68)</f>
        <v>0</v>
      </c>
      <c r="FC68" s="119"/>
      <c r="FF68" s="90">
        <f t="shared" ref="FF68:FF87" si="452">SUM(FA68:FE68)</f>
        <v>0</v>
      </c>
      <c r="FG68" s="91">
        <f t="shared" ref="FG68:FG87" si="453">SUM(DQ68,DW68,EC68,EI68,EO68,EU68,FA68)</f>
        <v>0</v>
      </c>
      <c r="FH68" s="91">
        <f t="shared" ref="FH68:FH87" si="454">SUM(DR68,DX68,ED68,EJ68,EP68,EV68,FB68)</f>
        <v>0</v>
      </c>
      <c r="FI68" s="91">
        <f t="shared" ref="FI68:FI87" si="455">SUM(DS68,DY68,EE68,EK68,EQ68,EW68,FC68)</f>
        <v>0</v>
      </c>
      <c r="FJ68" s="91">
        <f t="shared" ref="FJ68:FJ87" si="456">SUM(DT68,DZ68,EF68,EL68,ER68,EX68,FD68)</f>
        <v>0</v>
      </c>
      <c r="FK68" s="91">
        <f t="shared" ref="FK68:FK87" si="457">SUM(DU68,EA68,EG68,EM68,ES68,EY68,FE68)</f>
        <v>0</v>
      </c>
      <c r="FL68" s="91">
        <f t="shared" ref="FL68:FL87" si="458">SUM(FG68:FK68)</f>
        <v>0</v>
      </c>
      <c r="FP68" s="119"/>
      <c r="FR68" s="90">
        <f t="shared" ref="FR68:FR87" si="459">SUM(FM68:FQ68)</f>
        <v>0</v>
      </c>
      <c r="FX68" s="90">
        <f t="shared" ref="FX68:FX87" si="460">SUM(FS68:FW68)</f>
        <v>0</v>
      </c>
      <c r="GD68" s="90">
        <f t="shared" ref="GD68:GD87" si="461">SUM(FY68:GC68)</f>
        <v>0</v>
      </c>
      <c r="GJ68" s="90">
        <f t="shared" ref="GJ68:GJ87" si="462">SUM(GE68:GI68)</f>
        <v>0</v>
      </c>
      <c r="GP68" s="90">
        <f t="shared" ref="GP68:GP87" si="463">SUM(GK68:GO68)</f>
        <v>0</v>
      </c>
      <c r="GV68" s="90">
        <f t="shared" ref="GV68:GV87" si="464">SUM(GQ68:GU68)</f>
        <v>0</v>
      </c>
      <c r="HB68" s="90">
        <f t="shared" ref="HB68:HB87" si="465">SUM(GW68:HA68)</f>
        <v>0</v>
      </c>
      <c r="HH68" s="90">
        <f t="shared" ref="HH68:HH77" si="466">SUM(HC68:HG68)</f>
        <v>0</v>
      </c>
      <c r="HI68" s="91">
        <f>SUM(FM68,FS68,FY68,GE68,GK68,GQ68,GW68,HC68)</f>
        <v>0</v>
      </c>
      <c r="HJ68" s="91">
        <f>SUM(FN68,FT68,FZ68,GF68,GL68,GR68,GX68,HD68)</f>
        <v>0</v>
      </c>
      <c r="HK68" s="91">
        <f>SUM(HE68,GY68,GS68,GM68,GG68,GA68,FU68,FO68)</f>
        <v>0</v>
      </c>
      <c r="HL68" s="91">
        <f>SUM(HF68,GZ68,GT68,GN68,GH68,GB68,FV68,FP68)</f>
        <v>0</v>
      </c>
      <c r="HM68" s="91">
        <f>SUM(HG68,HA68,GU68,GO68,GI68,GC68,FW68,FQ68)</f>
        <v>0</v>
      </c>
      <c r="HN68" s="91">
        <f t="shared" ref="HN68:HN87" si="467">SUM(HI68:HM68)</f>
        <v>0</v>
      </c>
      <c r="HT68" s="90">
        <f t="shared" ref="HT68:HT87" si="468">SUM(HO68:HS68)</f>
        <v>0</v>
      </c>
      <c r="HZ68" s="90">
        <f t="shared" ref="HZ68:HZ87" si="469">SUM(HU68:HY68)</f>
        <v>0</v>
      </c>
      <c r="IF68" s="90">
        <f t="shared" ref="IF68:IF77" si="470">SUM(IA68:IE68)</f>
        <v>0</v>
      </c>
      <c r="IG68" s="91">
        <f t="shared" ref="IG68:IG87" si="471">SUM(HO68,HU68,IA68)</f>
        <v>0</v>
      </c>
      <c r="IH68" s="91">
        <f t="shared" ref="IH68:IH88" si="472">SUM(HP68,HV68,IB68)</f>
        <v>0</v>
      </c>
      <c r="II68" s="91">
        <f t="shared" ref="II68:II88" si="473">SUM(HQ68,HW68,IC68)</f>
        <v>0</v>
      </c>
      <c r="IJ68" s="91">
        <f t="shared" ref="IJ68:IJ88" si="474">SUM(HR68,HX68,ID68)</f>
        <v>0</v>
      </c>
      <c r="IK68" s="91">
        <f t="shared" ref="IK68:IK88" si="475">SUM(HS68,HY68,IE68)</f>
        <v>0</v>
      </c>
      <c r="IL68" s="91">
        <f t="shared" ref="IL68:IL87" si="476">SUM(IG68:IK68)</f>
        <v>0</v>
      </c>
      <c r="IM68" s="92"/>
      <c r="IR68" s="90">
        <f t="shared" ref="IR68:IR87" si="477">SUM(IM68:IQ68)</f>
        <v>0</v>
      </c>
      <c r="IX68" s="90">
        <f t="shared" ref="IX68:IX87" si="478">SUM(IS68:IW68)</f>
        <v>0</v>
      </c>
      <c r="JD68" s="90">
        <f t="shared" ref="JD68:JD75" si="479">SUM(IY68:JC68)</f>
        <v>0</v>
      </c>
      <c r="JE68" s="91">
        <f t="shared" ref="JE68:JE87" si="480">SUM(IM68,IS68,IY68)</f>
        <v>0</v>
      </c>
      <c r="JF68" s="91">
        <f t="shared" ref="JF68:JF87" si="481">SUM(IN68,IT68,IZ68)</f>
        <v>0</v>
      </c>
      <c r="JG68" s="91">
        <f t="shared" ref="JG68:JG87" si="482">SUM(IO68,IU68,JA68)</f>
        <v>0</v>
      </c>
      <c r="JH68" s="91">
        <f t="shared" ref="JH68:JH87" si="483">SUM(IP68,IV68,JB68)</f>
        <v>0</v>
      </c>
      <c r="JI68" s="91">
        <f t="shared" ref="JI68:JI87" si="484">SUM(IQ68,IW68,JC68)</f>
        <v>0</v>
      </c>
      <c r="JJ68" s="91">
        <f t="shared" ref="JJ68:JJ87" si="485">SUM(JE68:JI68)</f>
        <v>0</v>
      </c>
      <c r="JL68" s="91">
        <f t="shared" ref="JL68:JL88" si="486">SUM(T68,BD68,CB68,DJ68,FG68,HI68,IG68,JE68)</f>
        <v>0</v>
      </c>
      <c r="JM68" s="91">
        <f t="shared" ref="JM68:JM88" si="487">SUM(U68,BE68,CC68,DK68,FH68,HJ68,IH68,JF68)</f>
        <v>0</v>
      </c>
      <c r="JN68" s="91">
        <f t="shared" ref="JN68:JN88" si="488">SUM(V68,BF68,CD68,DL68,FI68,HK68,II68,JG68)</f>
        <v>0</v>
      </c>
      <c r="JO68" s="91">
        <f t="shared" ref="JO68:JO88" si="489">SUM(W68,BG68,CE68,DM68,FJ68,HL68,IJ68,JH68)</f>
        <v>0</v>
      </c>
      <c r="JP68" s="91">
        <f t="shared" ref="JP68:JP88" si="490">SUM(X68,BH68,CF68,DN68,FK68,HM68,IK68,JI68)</f>
        <v>0</v>
      </c>
      <c r="JQ68" s="91">
        <f t="shared" ref="JQ68:JQ88" si="491">SUM(DO68)</f>
        <v>0</v>
      </c>
      <c r="JR68" s="91">
        <f>SUM(JL68:JQ68)</f>
        <v>0</v>
      </c>
    </row>
    <row r="69" spans="1:278" s="90" customFormat="1" x14ac:dyDescent="0.2">
      <c r="A69" s="132" t="s">
        <v>100</v>
      </c>
      <c r="C69" s="94"/>
      <c r="F69" s="94"/>
      <c r="G69" s="90">
        <f t="shared" si="407"/>
        <v>0</v>
      </c>
      <c r="M69" s="90">
        <f t="shared" si="408"/>
        <v>0</v>
      </c>
      <c r="S69" s="90">
        <f t="shared" si="409"/>
        <v>0</v>
      </c>
      <c r="T69" s="91">
        <f t="shared" si="410"/>
        <v>0</v>
      </c>
      <c r="U69" s="91">
        <f t="shared" si="411"/>
        <v>0</v>
      </c>
      <c r="V69" s="91">
        <f t="shared" si="412"/>
        <v>0</v>
      </c>
      <c r="W69" s="91">
        <f t="shared" si="413"/>
        <v>0</v>
      </c>
      <c r="X69" s="91">
        <f t="shared" si="414"/>
        <v>0</v>
      </c>
      <c r="Y69" s="91">
        <f t="shared" si="415"/>
        <v>0</v>
      </c>
      <c r="Z69" s="92"/>
      <c r="AE69" s="90">
        <f t="shared" si="416"/>
        <v>0</v>
      </c>
      <c r="AK69" s="90">
        <f t="shared" si="417"/>
        <v>0</v>
      </c>
      <c r="AQ69" s="90">
        <f t="shared" si="418"/>
        <v>0</v>
      </c>
      <c r="AW69" s="90">
        <f t="shared" si="419"/>
        <v>0</v>
      </c>
      <c r="BC69" s="90">
        <f t="shared" si="420"/>
        <v>0</v>
      </c>
      <c r="BD69" s="91">
        <f t="shared" si="421"/>
        <v>0</v>
      </c>
      <c r="BE69" s="91">
        <f t="shared" si="422"/>
        <v>0</v>
      </c>
      <c r="BF69" s="91">
        <f t="shared" si="423"/>
        <v>0</v>
      </c>
      <c r="BG69" s="91">
        <f t="shared" si="424"/>
        <v>0</v>
      </c>
      <c r="BH69" s="91">
        <f t="shared" si="425"/>
        <v>0</v>
      </c>
      <c r="BI69" s="91">
        <f t="shared" si="426"/>
        <v>0</v>
      </c>
      <c r="BJ69" s="92"/>
      <c r="BO69" s="90">
        <f t="shared" si="427"/>
        <v>0</v>
      </c>
      <c r="BU69" s="90">
        <f t="shared" si="428"/>
        <v>0</v>
      </c>
      <c r="CA69" s="90">
        <f t="shared" si="429"/>
        <v>0</v>
      </c>
      <c r="CB69" s="91">
        <f t="shared" si="430"/>
        <v>0</v>
      </c>
      <c r="CC69" s="91">
        <f t="shared" si="431"/>
        <v>0</v>
      </c>
      <c r="CD69" s="91">
        <f t="shared" si="432"/>
        <v>0</v>
      </c>
      <c r="CE69" s="91">
        <f t="shared" si="433"/>
        <v>0</v>
      </c>
      <c r="CF69" s="91">
        <f t="shared" si="434"/>
        <v>0</v>
      </c>
      <c r="CG69" s="91">
        <f t="shared" si="435"/>
        <v>0</v>
      </c>
      <c r="CH69" s="92"/>
      <c r="CN69" s="90">
        <f t="shared" si="436"/>
        <v>0</v>
      </c>
      <c r="CU69" s="90">
        <f t="shared" si="437"/>
        <v>0</v>
      </c>
      <c r="DB69" s="90">
        <f t="shared" si="438"/>
        <v>0</v>
      </c>
      <c r="DI69" s="90">
        <f t="shared" si="439"/>
        <v>0</v>
      </c>
      <c r="DJ69" s="91">
        <f t="shared" si="440"/>
        <v>0</v>
      </c>
      <c r="DK69" s="91">
        <f t="shared" si="441"/>
        <v>0</v>
      </c>
      <c r="DL69" s="91">
        <f t="shared" si="442"/>
        <v>0</v>
      </c>
      <c r="DM69" s="91">
        <f t="shared" si="443"/>
        <v>0</v>
      </c>
      <c r="DN69" s="91">
        <f t="shared" si="444"/>
        <v>0</v>
      </c>
      <c r="DO69" s="91">
        <f t="shared" ref="DO69:DO87" si="492">SUM(CM69,CT69,DA69,DH69)</f>
        <v>0</v>
      </c>
      <c r="DP69" s="91">
        <f t="shared" si="445"/>
        <v>0</v>
      </c>
      <c r="DQ69" s="92"/>
      <c r="DV69" s="90">
        <f t="shared" si="446"/>
        <v>0</v>
      </c>
      <c r="EB69" s="90">
        <f t="shared" si="447"/>
        <v>0</v>
      </c>
      <c r="EH69" s="90">
        <f t="shared" si="448"/>
        <v>0</v>
      </c>
      <c r="EN69" s="90">
        <f t="shared" si="449"/>
        <v>0</v>
      </c>
      <c r="ET69" s="90">
        <f t="shared" si="450"/>
        <v>0</v>
      </c>
      <c r="EZ69" s="90">
        <f t="shared" si="451"/>
        <v>0</v>
      </c>
      <c r="FF69" s="90">
        <f t="shared" si="452"/>
        <v>0</v>
      </c>
      <c r="FG69" s="91">
        <f t="shared" si="453"/>
        <v>0</v>
      </c>
      <c r="FH69" s="91">
        <f t="shared" si="454"/>
        <v>0</v>
      </c>
      <c r="FI69" s="91">
        <f t="shared" si="455"/>
        <v>0</v>
      </c>
      <c r="FJ69" s="91">
        <f t="shared" si="456"/>
        <v>0</v>
      </c>
      <c r="FK69" s="91">
        <f t="shared" si="457"/>
        <v>0</v>
      </c>
      <c r="FL69" s="91">
        <f t="shared" si="458"/>
        <v>0</v>
      </c>
      <c r="FR69" s="90">
        <f t="shared" si="459"/>
        <v>0</v>
      </c>
      <c r="FT69" s="119"/>
      <c r="FU69" s="119"/>
      <c r="FX69" s="90">
        <f t="shared" si="460"/>
        <v>0</v>
      </c>
      <c r="GD69" s="90">
        <f t="shared" si="461"/>
        <v>0</v>
      </c>
      <c r="GJ69" s="90">
        <f t="shared" si="462"/>
        <v>0</v>
      </c>
      <c r="GP69" s="90">
        <f t="shared" si="463"/>
        <v>0</v>
      </c>
      <c r="GV69" s="90">
        <f t="shared" si="464"/>
        <v>0</v>
      </c>
      <c r="HB69" s="90">
        <f t="shared" si="465"/>
        <v>0</v>
      </c>
      <c r="HH69" s="90">
        <f t="shared" si="466"/>
        <v>0</v>
      </c>
      <c r="HI69" s="91">
        <f t="shared" ref="HI69:HI88" si="493">SUM(FM69,FS69,FY69,GE69,GK69,GQ69,GW69,HC69)</f>
        <v>0</v>
      </c>
      <c r="HJ69" s="91">
        <f t="shared" ref="HJ69:HJ88" si="494">SUM(FN69,FT69,FZ69,GF69,GL69,GR69,GX69,HD69)</f>
        <v>0</v>
      </c>
      <c r="HK69" s="91">
        <f t="shared" ref="HK69:HK88" si="495">SUM(HE69,GY69,GS69,GM69,GG69,GA69,FU69,FO69)</f>
        <v>0</v>
      </c>
      <c r="HL69" s="91">
        <f t="shared" ref="HL69:HL88" si="496">SUM(HF69,GZ69,GT69,GN69,GH69,GB69,FV69,FP69)</f>
        <v>0</v>
      </c>
      <c r="HM69" s="91">
        <f t="shared" ref="HM69:HM88" si="497">SUM(HG69,HA69,GU69,GO69,GI69,GC69,FW69,FQ69)</f>
        <v>0</v>
      </c>
      <c r="HN69" s="91">
        <f t="shared" si="467"/>
        <v>0</v>
      </c>
      <c r="HT69" s="90">
        <f t="shared" si="468"/>
        <v>0</v>
      </c>
      <c r="HZ69" s="90">
        <f t="shared" si="469"/>
        <v>0</v>
      </c>
      <c r="IF69" s="90">
        <f t="shared" si="470"/>
        <v>0</v>
      </c>
      <c r="IG69" s="91">
        <f t="shared" si="471"/>
        <v>0</v>
      </c>
      <c r="IH69" s="91">
        <f t="shared" si="472"/>
        <v>0</v>
      </c>
      <c r="II69" s="91">
        <f t="shared" si="473"/>
        <v>0</v>
      </c>
      <c r="IJ69" s="91">
        <f t="shared" si="474"/>
        <v>0</v>
      </c>
      <c r="IK69" s="91">
        <f t="shared" si="475"/>
        <v>0</v>
      </c>
      <c r="IL69" s="91">
        <f t="shared" si="476"/>
        <v>0</v>
      </c>
      <c r="IM69" s="92"/>
      <c r="IR69" s="90">
        <f t="shared" si="477"/>
        <v>0</v>
      </c>
      <c r="IX69" s="90">
        <f t="shared" si="478"/>
        <v>0</v>
      </c>
      <c r="JD69" s="90">
        <f t="shared" si="479"/>
        <v>0</v>
      </c>
      <c r="JE69" s="91">
        <f t="shared" si="480"/>
        <v>0</v>
      </c>
      <c r="JF69" s="91">
        <f t="shared" si="481"/>
        <v>0</v>
      </c>
      <c r="JG69" s="91">
        <f t="shared" si="482"/>
        <v>0</v>
      </c>
      <c r="JH69" s="91">
        <f t="shared" si="483"/>
        <v>0</v>
      </c>
      <c r="JI69" s="91">
        <f t="shared" si="484"/>
        <v>0</v>
      </c>
      <c r="JJ69" s="91">
        <f t="shared" si="485"/>
        <v>0</v>
      </c>
      <c r="JL69" s="91">
        <f t="shared" si="486"/>
        <v>0</v>
      </c>
      <c r="JM69" s="91">
        <f t="shared" si="487"/>
        <v>0</v>
      </c>
      <c r="JN69" s="91">
        <f t="shared" si="488"/>
        <v>0</v>
      </c>
      <c r="JO69" s="91">
        <f t="shared" si="489"/>
        <v>0</v>
      </c>
      <c r="JP69" s="91">
        <f t="shared" si="490"/>
        <v>0</v>
      </c>
      <c r="JQ69" s="91">
        <f t="shared" si="491"/>
        <v>0</v>
      </c>
      <c r="JR69" s="91">
        <f t="shared" ref="JR69:JR87" si="498">SUM(JL69:JQ69)</f>
        <v>0</v>
      </c>
    </row>
    <row r="70" spans="1:278" s="90" customFormat="1" x14ac:dyDescent="0.2">
      <c r="A70" s="132" t="s">
        <v>164</v>
      </c>
      <c r="G70" s="90">
        <f t="shared" si="407"/>
        <v>0</v>
      </c>
      <c r="M70" s="90">
        <f t="shared" si="408"/>
        <v>0</v>
      </c>
      <c r="S70" s="90">
        <f t="shared" si="409"/>
        <v>0</v>
      </c>
      <c r="T70" s="91">
        <f t="shared" si="410"/>
        <v>0</v>
      </c>
      <c r="U70" s="91">
        <f t="shared" si="411"/>
        <v>0</v>
      </c>
      <c r="V70" s="91">
        <f t="shared" si="412"/>
        <v>0</v>
      </c>
      <c r="W70" s="91">
        <f t="shared" si="413"/>
        <v>0</v>
      </c>
      <c r="X70" s="91">
        <f t="shared" si="414"/>
        <v>0</v>
      </c>
      <c r="Y70" s="91">
        <f t="shared" si="415"/>
        <v>0</v>
      </c>
      <c r="Z70" s="92"/>
      <c r="AE70" s="90">
        <f t="shared" si="416"/>
        <v>0</v>
      </c>
      <c r="AK70" s="90">
        <f t="shared" si="417"/>
        <v>0</v>
      </c>
      <c r="AQ70" s="90">
        <f t="shared" si="418"/>
        <v>0</v>
      </c>
      <c r="AS70" s="90">
        <v>723.33186759900002</v>
      </c>
      <c r="AW70" s="90">
        <f t="shared" si="419"/>
        <v>723.33186759900002</v>
      </c>
      <c r="BC70" s="90">
        <f t="shared" si="420"/>
        <v>0</v>
      </c>
      <c r="BD70" s="91">
        <f t="shared" si="421"/>
        <v>0</v>
      </c>
      <c r="BE70" s="91">
        <f t="shared" si="422"/>
        <v>723.33186759900002</v>
      </c>
      <c r="BF70" s="91">
        <f t="shared" si="423"/>
        <v>0</v>
      </c>
      <c r="BG70" s="91">
        <f t="shared" si="424"/>
        <v>0</v>
      </c>
      <c r="BH70" s="91">
        <f t="shared" si="425"/>
        <v>0</v>
      </c>
      <c r="BI70" s="91">
        <f t="shared" si="426"/>
        <v>723.33186759900002</v>
      </c>
      <c r="BJ70" s="92"/>
      <c r="BO70" s="90">
        <f t="shared" si="427"/>
        <v>0</v>
      </c>
      <c r="BU70" s="90">
        <f t="shared" si="428"/>
        <v>0</v>
      </c>
      <c r="CA70" s="90">
        <f t="shared" si="429"/>
        <v>0</v>
      </c>
      <c r="CB70" s="91">
        <f t="shared" si="430"/>
        <v>0</v>
      </c>
      <c r="CC70" s="91">
        <f t="shared" si="431"/>
        <v>0</v>
      </c>
      <c r="CD70" s="91">
        <f t="shared" si="432"/>
        <v>0</v>
      </c>
      <c r="CE70" s="91">
        <f t="shared" si="433"/>
        <v>0</v>
      </c>
      <c r="CF70" s="91">
        <f t="shared" si="434"/>
        <v>0</v>
      </c>
      <c r="CG70" s="91">
        <f t="shared" si="435"/>
        <v>0</v>
      </c>
      <c r="CH70" s="92"/>
      <c r="CN70" s="90">
        <f t="shared" si="436"/>
        <v>0</v>
      </c>
      <c r="CP70" s="93"/>
      <c r="CU70" s="90">
        <f t="shared" si="437"/>
        <v>0</v>
      </c>
      <c r="CW70" s="119"/>
      <c r="CX70" s="119"/>
      <c r="CY70" s="119"/>
      <c r="DB70" s="90">
        <f t="shared" si="438"/>
        <v>0</v>
      </c>
      <c r="DI70" s="90">
        <f t="shared" si="439"/>
        <v>0</v>
      </c>
      <c r="DJ70" s="91">
        <f t="shared" si="440"/>
        <v>0</v>
      </c>
      <c r="DK70" s="91">
        <f t="shared" si="441"/>
        <v>0</v>
      </c>
      <c r="DL70" s="91">
        <f t="shared" si="442"/>
        <v>0</v>
      </c>
      <c r="DM70" s="91">
        <f t="shared" si="443"/>
        <v>0</v>
      </c>
      <c r="DN70" s="91">
        <f t="shared" si="444"/>
        <v>0</v>
      </c>
      <c r="DO70" s="91">
        <f t="shared" si="492"/>
        <v>0</v>
      </c>
      <c r="DP70" s="91">
        <f t="shared" si="445"/>
        <v>0</v>
      </c>
      <c r="DQ70" s="92"/>
      <c r="DR70" s="94"/>
      <c r="DS70" s="119"/>
      <c r="DV70" s="90">
        <f t="shared" si="446"/>
        <v>0</v>
      </c>
      <c r="DY70" s="119"/>
      <c r="EB70" s="90">
        <f t="shared" si="447"/>
        <v>0</v>
      </c>
      <c r="EH70" s="90">
        <f t="shared" si="448"/>
        <v>0</v>
      </c>
      <c r="EJ70" s="119"/>
      <c r="EK70" s="119"/>
      <c r="EN70" s="90">
        <f t="shared" si="449"/>
        <v>0</v>
      </c>
      <c r="ET70" s="90">
        <f t="shared" si="450"/>
        <v>0</v>
      </c>
      <c r="EZ70" s="90">
        <f t="shared" si="451"/>
        <v>0</v>
      </c>
      <c r="FB70" s="119"/>
      <c r="FC70" s="119"/>
      <c r="FF70" s="90">
        <f t="shared" si="452"/>
        <v>0</v>
      </c>
      <c r="FG70" s="91">
        <f t="shared" si="453"/>
        <v>0</v>
      </c>
      <c r="FH70" s="91">
        <f t="shared" si="454"/>
        <v>0</v>
      </c>
      <c r="FI70" s="91">
        <f t="shared" si="455"/>
        <v>0</v>
      </c>
      <c r="FJ70" s="91">
        <f t="shared" si="456"/>
        <v>0</v>
      </c>
      <c r="FK70" s="91">
        <f t="shared" si="457"/>
        <v>0</v>
      </c>
      <c r="FL70" s="91">
        <f t="shared" si="458"/>
        <v>0</v>
      </c>
      <c r="FO70" s="90">
        <v>25.860299959199999</v>
      </c>
      <c r="FR70" s="90">
        <f t="shared" si="459"/>
        <v>25.860299959199999</v>
      </c>
      <c r="FX70" s="90">
        <f t="shared" si="460"/>
        <v>0</v>
      </c>
      <c r="FY70" s="119"/>
      <c r="GD70" s="90">
        <f t="shared" si="461"/>
        <v>0</v>
      </c>
      <c r="GJ70" s="90">
        <f t="shared" si="462"/>
        <v>0</v>
      </c>
      <c r="GP70" s="90">
        <f t="shared" si="463"/>
        <v>0</v>
      </c>
      <c r="GV70" s="90">
        <f t="shared" si="464"/>
        <v>0</v>
      </c>
      <c r="GW70" s="119"/>
      <c r="HB70" s="90">
        <f t="shared" si="465"/>
        <v>0</v>
      </c>
      <c r="HH70" s="90">
        <f t="shared" si="466"/>
        <v>0</v>
      </c>
      <c r="HI70" s="91">
        <f t="shared" si="493"/>
        <v>0</v>
      </c>
      <c r="HJ70" s="91">
        <f t="shared" si="494"/>
        <v>0</v>
      </c>
      <c r="HK70" s="91">
        <f t="shared" si="495"/>
        <v>25.860299959199999</v>
      </c>
      <c r="HL70" s="91">
        <f t="shared" si="496"/>
        <v>0</v>
      </c>
      <c r="HM70" s="91">
        <f t="shared" si="497"/>
        <v>0</v>
      </c>
      <c r="HN70" s="91">
        <f t="shared" si="467"/>
        <v>25.860299959199999</v>
      </c>
      <c r="HO70" s="119"/>
      <c r="HT70" s="90">
        <f t="shared" si="468"/>
        <v>0</v>
      </c>
      <c r="HU70" s="119"/>
      <c r="HZ70" s="90">
        <f t="shared" si="469"/>
        <v>0</v>
      </c>
      <c r="IF70" s="90">
        <f t="shared" si="470"/>
        <v>0</v>
      </c>
      <c r="IG70" s="91">
        <f t="shared" si="471"/>
        <v>0</v>
      </c>
      <c r="IH70" s="91">
        <f t="shared" si="472"/>
        <v>0</v>
      </c>
      <c r="II70" s="91">
        <f t="shared" si="473"/>
        <v>0</v>
      </c>
      <c r="IJ70" s="91">
        <f t="shared" si="474"/>
        <v>0</v>
      </c>
      <c r="IK70" s="91">
        <f t="shared" si="475"/>
        <v>0</v>
      </c>
      <c r="IL70" s="91">
        <f t="shared" si="476"/>
        <v>0</v>
      </c>
      <c r="IM70" s="92"/>
      <c r="IR70" s="90">
        <f t="shared" si="477"/>
        <v>0</v>
      </c>
      <c r="IS70" s="119"/>
      <c r="IT70" s="90">
        <v>649.98993968000002</v>
      </c>
      <c r="IU70" s="90">
        <v>1569.9340843383002</v>
      </c>
      <c r="IV70" s="90">
        <v>1134.06819991</v>
      </c>
      <c r="IX70" s="90">
        <f t="shared" si="478"/>
        <v>3353.9922239283005</v>
      </c>
      <c r="JD70" s="90">
        <f t="shared" si="479"/>
        <v>0</v>
      </c>
      <c r="JE70" s="91">
        <f t="shared" si="480"/>
        <v>0</v>
      </c>
      <c r="JF70" s="91">
        <f t="shared" si="481"/>
        <v>649.98993968000002</v>
      </c>
      <c r="JG70" s="91">
        <f t="shared" si="482"/>
        <v>1569.9340843383002</v>
      </c>
      <c r="JH70" s="91">
        <f t="shared" si="483"/>
        <v>1134.06819991</v>
      </c>
      <c r="JI70" s="91">
        <f t="shared" si="484"/>
        <v>0</v>
      </c>
      <c r="JJ70" s="91">
        <f t="shared" si="485"/>
        <v>3353.9922239283005</v>
      </c>
      <c r="JL70" s="91">
        <f t="shared" si="486"/>
        <v>0</v>
      </c>
      <c r="JM70" s="91">
        <f t="shared" si="487"/>
        <v>1373.321807279</v>
      </c>
      <c r="JN70" s="91">
        <f t="shared" si="488"/>
        <v>1595.7943842975001</v>
      </c>
      <c r="JO70" s="91">
        <f t="shared" si="489"/>
        <v>1134.06819991</v>
      </c>
      <c r="JP70" s="91">
        <f t="shared" si="490"/>
        <v>0</v>
      </c>
      <c r="JQ70" s="91">
        <f t="shared" si="491"/>
        <v>0</v>
      </c>
      <c r="JR70" s="91">
        <f t="shared" si="498"/>
        <v>4103.1843914865003</v>
      </c>
    </row>
    <row r="71" spans="1:278" s="90" customFormat="1" x14ac:dyDescent="0.2">
      <c r="A71" s="132" t="s">
        <v>87</v>
      </c>
      <c r="G71" s="90">
        <f t="shared" si="407"/>
        <v>0</v>
      </c>
      <c r="M71" s="90">
        <f t="shared" si="408"/>
        <v>0</v>
      </c>
      <c r="S71" s="90">
        <f t="shared" si="409"/>
        <v>0</v>
      </c>
      <c r="T71" s="91">
        <f t="shared" si="410"/>
        <v>0</v>
      </c>
      <c r="U71" s="91">
        <f t="shared" si="411"/>
        <v>0</v>
      </c>
      <c r="V71" s="91">
        <f t="shared" si="412"/>
        <v>0</v>
      </c>
      <c r="W71" s="91">
        <f t="shared" si="413"/>
        <v>0</v>
      </c>
      <c r="X71" s="91">
        <f t="shared" si="414"/>
        <v>0</v>
      </c>
      <c r="Y71" s="91">
        <f t="shared" si="415"/>
        <v>0</v>
      </c>
      <c r="Z71" s="92"/>
      <c r="AE71" s="90">
        <f t="shared" si="416"/>
        <v>0</v>
      </c>
      <c r="AK71" s="90">
        <f t="shared" si="417"/>
        <v>0</v>
      </c>
      <c r="AQ71" s="90">
        <f t="shared" si="418"/>
        <v>0</v>
      </c>
      <c r="AW71" s="90">
        <f t="shared" si="419"/>
        <v>0</v>
      </c>
      <c r="BC71" s="90">
        <f t="shared" si="420"/>
        <v>0</v>
      </c>
      <c r="BD71" s="91">
        <f t="shared" si="421"/>
        <v>0</v>
      </c>
      <c r="BE71" s="91">
        <f t="shared" si="422"/>
        <v>0</v>
      </c>
      <c r="BF71" s="91">
        <f t="shared" si="423"/>
        <v>0</v>
      </c>
      <c r="BG71" s="91">
        <f t="shared" si="424"/>
        <v>0</v>
      </c>
      <c r="BH71" s="91">
        <f t="shared" si="425"/>
        <v>0</v>
      </c>
      <c r="BI71" s="91">
        <f t="shared" si="426"/>
        <v>0</v>
      </c>
      <c r="BJ71" s="92"/>
      <c r="BO71" s="90">
        <f t="shared" si="427"/>
        <v>0</v>
      </c>
      <c r="BU71" s="90">
        <f t="shared" si="428"/>
        <v>0</v>
      </c>
      <c r="CA71" s="90">
        <f t="shared" si="429"/>
        <v>0</v>
      </c>
      <c r="CB71" s="91">
        <f t="shared" si="430"/>
        <v>0</v>
      </c>
      <c r="CC71" s="91">
        <f t="shared" si="431"/>
        <v>0</v>
      </c>
      <c r="CD71" s="91">
        <f t="shared" si="432"/>
        <v>0</v>
      </c>
      <c r="CE71" s="91">
        <f t="shared" si="433"/>
        <v>0</v>
      </c>
      <c r="CF71" s="91">
        <f t="shared" si="434"/>
        <v>0</v>
      </c>
      <c r="CG71" s="91">
        <f t="shared" si="435"/>
        <v>0</v>
      </c>
      <c r="CH71" s="92"/>
      <c r="CI71" s="90">
        <v>18.9551263265</v>
      </c>
      <c r="CJ71" s="90">
        <v>18.605531327609999</v>
      </c>
      <c r="CN71" s="90">
        <f t="shared" si="436"/>
        <v>37.560657654110003</v>
      </c>
      <c r="CP71" s="93"/>
      <c r="CU71" s="90">
        <f t="shared" si="437"/>
        <v>0</v>
      </c>
      <c r="CW71" s="119"/>
      <c r="CX71" s="119"/>
      <c r="CY71" s="119"/>
      <c r="DB71" s="90">
        <f t="shared" si="438"/>
        <v>0</v>
      </c>
      <c r="DD71" s="90">
        <v>91.56789197194</v>
      </c>
      <c r="DE71" s="90">
        <v>235.44012040726</v>
      </c>
      <c r="DI71" s="90">
        <f t="shared" si="439"/>
        <v>327.00801237920001</v>
      </c>
      <c r="DJ71" s="91">
        <f t="shared" si="440"/>
        <v>0</v>
      </c>
      <c r="DK71" s="91">
        <f t="shared" si="441"/>
        <v>110.52301829844001</v>
      </c>
      <c r="DL71" s="91">
        <f t="shared" si="442"/>
        <v>254.04565173487001</v>
      </c>
      <c r="DM71" s="91">
        <f t="shared" si="443"/>
        <v>0</v>
      </c>
      <c r="DN71" s="91">
        <f t="shared" si="444"/>
        <v>0</v>
      </c>
      <c r="DO71" s="91">
        <f t="shared" si="492"/>
        <v>0</v>
      </c>
      <c r="DP71" s="91">
        <f t="shared" si="445"/>
        <v>364.56867003331001</v>
      </c>
      <c r="DQ71" s="92"/>
      <c r="DR71" s="94">
        <v>5884.6741094501504</v>
      </c>
      <c r="DS71" s="119">
        <v>3078.9301217752504</v>
      </c>
      <c r="DT71" s="90">
        <v>93.594556150499997</v>
      </c>
      <c r="DV71" s="90">
        <f t="shared" si="446"/>
        <v>9057.1987873759008</v>
      </c>
      <c r="DX71" s="90">
        <v>1417.79279870766</v>
      </c>
      <c r="DY71" s="119">
        <v>2485.5962288724004</v>
      </c>
      <c r="DZ71" s="90">
        <v>135.97032751200001</v>
      </c>
      <c r="EB71" s="90">
        <f t="shared" si="447"/>
        <v>4039.3593550920605</v>
      </c>
      <c r="ED71" s="90">
        <v>5513.9541735220955</v>
      </c>
      <c r="EE71" s="90">
        <v>1559.8958606606</v>
      </c>
      <c r="EF71" s="90">
        <v>72.840407170899994</v>
      </c>
      <c r="EH71" s="90">
        <f t="shared" si="448"/>
        <v>7146.6904413535958</v>
      </c>
      <c r="EJ71" s="119">
        <v>37.175840818799998</v>
      </c>
      <c r="EK71" s="119">
        <v>136.84000009683001</v>
      </c>
      <c r="EN71" s="90">
        <f t="shared" si="449"/>
        <v>174.01584091563001</v>
      </c>
      <c r="EP71" s="90">
        <v>1810.7400165504998</v>
      </c>
      <c r="EQ71" s="90">
        <v>549.89259894509996</v>
      </c>
      <c r="ET71" s="90">
        <f t="shared" si="450"/>
        <v>2360.6326154955996</v>
      </c>
      <c r="EV71" s="90">
        <v>5826.0661001893704</v>
      </c>
      <c r="EW71" s="90">
        <v>2663.8884120426342</v>
      </c>
      <c r="EX71" s="90">
        <v>48.992606307299994</v>
      </c>
      <c r="EZ71" s="90">
        <f t="shared" si="451"/>
        <v>8538.9471185393049</v>
      </c>
      <c r="FB71" s="119">
        <v>13.5319919904</v>
      </c>
      <c r="FC71" s="119"/>
      <c r="FF71" s="90">
        <f t="shared" si="452"/>
        <v>13.5319919904</v>
      </c>
      <c r="FG71" s="91">
        <f t="shared" si="453"/>
        <v>0</v>
      </c>
      <c r="FH71" s="91">
        <f t="shared" si="454"/>
        <v>20503.935031228975</v>
      </c>
      <c r="FI71" s="91">
        <f t="shared" si="455"/>
        <v>10475.043222392816</v>
      </c>
      <c r="FJ71" s="91">
        <f t="shared" si="456"/>
        <v>351.39789714069997</v>
      </c>
      <c r="FK71" s="91">
        <f t="shared" si="457"/>
        <v>0</v>
      </c>
      <c r="FL71" s="91">
        <f t="shared" si="458"/>
        <v>31330.376150762491</v>
      </c>
      <c r="FR71" s="90">
        <f t="shared" si="459"/>
        <v>0</v>
      </c>
      <c r="FX71" s="90">
        <f t="shared" si="460"/>
        <v>0</v>
      </c>
      <c r="FY71" s="119"/>
      <c r="GD71" s="90">
        <f t="shared" si="461"/>
        <v>0</v>
      </c>
      <c r="GJ71" s="90">
        <f t="shared" si="462"/>
        <v>0</v>
      </c>
      <c r="GP71" s="90">
        <f t="shared" si="463"/>
        <v>0</v>
      </c>
      <c r="GV71" s="90">
        <f t="shared" si="464"/>
        <v>0</v>
      </c>
      <c r="GW71" s="119"/>
      <c r="HB71" s="90">
        <f t="shared" si="465"/>
        <v>0</v>
      </c>
      <c r="HH71" s="90">
        <f t="shared" si="466"/>
        <v>0</v>
      </c>
      <c r="HI71" s="91">
        <f t="shared" si="493"/>
        <v>0</v>
      </c>
      <c r="HJ71" s="91">
        <f t="shared" si="494"/>
        <v>0</v>
      </c>
      <c r="HK71" s="91">
        <f t="shared" si="495"/>
        <v>0</v>
      </c>
      <c r="HL71" s="91">
        <f t="shared" si="496"/>
        <v>0</v>
      </c>
      <c r="HM71" s="91">
        <f t="shared" si="497"/>
        <v>0</v>
      </c>
      <c r="HN71" s="91">
        <f t="shared" si="467"/>
        <v>0</v>
      </c>
      <c r="HO71" s="119"/>
      <c r="HT71" s="90">
        <f t="shared" si="468"/>
        <v>0</v>
      </c>
      <c r="HU71" s="119"/>
      <c r="HZ71" s="90">
        <f t="shared" si="469"/>
        <v>0</v>
      </c>
      <c r="IF71" s="90">
        <f t="shared" si="470"/>
        <v>0</v>
      </c>
      <c r="IG71" s="91">
        <f t="shared" si="471"/>
        <v>0</v>
      </c>
      <c r="IH71" s="91">
        <f t="shared" si="472"/>
        <v>0</v>
      </c>
      <c r="II71" s="91">
        <f t="shared" si="473"/>
        <v>0</v>
      </c>
      <c r="IJ71" s="91">
        <f t="shared" si="474"/>
        <v>0</v>
      </c>
      <c r="IK71" s="91">
        <f t="shared" si="475"/>
        <v>0</v>
      </c>
      <c r="IL71" s="91">
        <f t="shared" si="476"/>
        <v>0</v>
      </c>
      <c r="IM71" s="92"/>
      <c r="IR71" s="90">
        <f t="shared" si="477"/>
        <v>0</v>
      </c>
      <c r="IS71" s="119"/>
      <c r="IX71" s="90">
        <f t="shared" si="478"/>
        <v>0</v>
      </c>
      <c r="JD71" s="90">
        <f t="shared" si="479"/>
        <v>0</v>
      </c>
      <c r="JE71" s="91">
        <f t="shared" si="480"/>
        <v>0</v>
      </c>
      <c r="JF71" s="91">
        <f t="shared" si="481"/>
        <v>0</v>
      </c>
      <c r="JG71" s="91">
        <f t="shared" si="482"/>
        <v>0</v>
      </c>
      <c r="JH71" s="91">
        <f t="shared" si="483"/>
        <v>0</v>
      </c>
      <c r="JI71" s="91">
        <f t="shared" si="484"/>
        <v>0</v>
      </c>
      <c r="JJ71" s="91">
        <f t="shared" si="485"/>
        <v>0</v>
      </c>
      <c r="JL71" s="91">
        <f t="shared" si="486"/>
        <v>0</v>
      </c>
      <c r="JM71" s="91">
        <f t="shared" si="487"/>
        <v>20614.458049527417</v>
      </c>
      <c r="JN71" s="91">
        <f t="shared" si="488"/>
        <v>10729.088874127687</v>
      </c>
      <c r="JO71" s="91">
        <f t="shared" si="489"/>
        <v>351.39789714069997</v>
      </c>
      <c r="JP71" s="91">
        <f t="shared" si="490"/>
        <v>0</v>
      </c>
      <c r="JQ71" s="91">
        <f t="shared" si="491"/>
        <v>0</v>
      </c>
      <c r="JR71" s="91">
        <f t="shared" si="498"/>
        <v>31694.944820795805</v>
      </c>
    </row>
    <row r="72" spans="1:278" s="90" customFormat="1" x14ac:dyDescent="0.2">
      <c r="A72" s="118" t="s">
        <v>232</v>
      </c>
      <c r="G72" s="90">
        <f t="shared" si="407"/>
        <v>0</v>
      </c>
      <c r="I72" s="119"/>
      <c r="M72" s="90">
        <f t="shared" si="408"/>
        <v>0</v>
      </c>
      <c r="S72" s="90">
        <f t="shared" si="409"/>
        <v>0</v>
      </c>
      <c r="T72" s="91">
        <f t="shared" si="410"/>
        <v>0</v>
      </c>
      <c r="U72" s="91">
        <f t="shared" si="411"/>
        <v>0</v>
      </c>
      <c r="V72" s="91">
        <f t="shared" si="412"/>
        <v>0</v>
      </c>
      <c r="W72" s="91">
        <f t="shared" si="413"/>
        <v>0</v>
      </c>
      <c r="X72" s="91">
        <f t="shared" si="414"/>
        <v>0</v>
      </c>
      <c r="Y72" s="91">
        <f t="shared" si="415"/>
        <v>0</v>
      </c>
      <c r="Z72" s="92"/>
      <c r="AE72" s="90">
        <f t="shared" si="416"/>
        <v>0</v>
      </c>
      <c r="AK72" s="90">
        <f t="shared" si="417"/>
        <v>0</v>
      </c>
      <c r="AQ72" s="90">
        <f t="shared" si="418"/>
        <v>0</v>
      </c>
      <c r="AW72" s="90">
        <f t="shared" si="419"/>
        <v>0</v>
      </c>
      <c r="BC72" s="90">
        <f t="shared" si="420"/>
        <v>0</v>
      </c>
      <c r="BD72" s="91">
        <f t="shared" si="421"/>
        <v>0</v>
      </c>
      <c r="BE72" s="91">
        <f t="shared" si="422"/>
        <v>0</v>
      </c>
      <c r="BF72" s="91">
        <f t="shared" si="423"/>
        <v>0</v>
      </c>
      <c r="BG72" s="91">
        <f t="shared" si="424"/>
        <v>0</v>
      </c>
      <c r="BH72" s="91">
        <f t="shared" si="425"/>
        <v>0</v>
      </c>
      <c r="BI72" s="91">
        <f t="shared" si="426"/>
        <v>0</v>
      </c>
      <c r="BJ72" s="92"/>
      <c r="BO72" s="90">
        <f t="shared" si="427"/>
        <v>0</v>
      </c>
      <c r="BU72" s="90">
        <f t="shared" si="428"/>
        <v>0</v>
      </c>
      <c r="CA72" s="90">
        <f t="shared" si="429"/>
        <v>0</v>
      </c>
      <c r="CB72" s="91">
        <f t="shared" si="430"/>
        <v>0</v>
      </c>
      <c r="CC72" s="91">
        <f t="shared" si="431"/>
        <v>0</v>
      </c>
      <c r="CD72" s="91">
        <f t="shared" si="432"/>
        <v>0</v>
      </c>
      <c r="CE72" s="91">
        <f t="shared" si="433"/>
        <v>0</v>
      </c>
      <c r="CF72" s="91">
        <f t="shared" si="434"/>
        <v>0</v>
      </c>
      <c r="CG72" s="91">
        <f t="shared" si="435"/>
        <v>0</v>
      </c>
      <c r="CH72" s="92"/>
      <c r="CN72" s="90">
        <f t="shared" si="436"/>
        <v>0</v>
      </c>
      <c r="CQ72" s="93"/>
      <c r="CU72" s="90">
        <f t="shared" si="437"/>
        <v>0</v>
      </c>
      <c r="DB72" s="90">
        <f t="shared" si="438"/>
        <v>0</v>
      </c>
      <c r="DI72" s="90">
        <f t="shared" si="439"/>
        <v>0</v>
      </c>
      <c r="DJ72" s="91">
        <f t="shared" si="440"/>
        <v>0</v>
      </c>
      <c r="DK72" s="91">
        <f t="shared" si="441"/>
        <v>0</v>
      </c>
      <c r="DL72" s="91">
        <f t="shared" si="442"/>
        <v>0</v>
      </c>
      <c r="DM72" s="91">
        <f t="shared" si="443"/>
        <v>0</v>
      </c>
      <c r="DN72" s="91">
        <f t="shared" si="444"/>
        <v>0</v>
      </c>
      <c r="DO72" s="91">
        <f t="shared" si="492"/>
        <v>0</v>
      </c>
      <c r="DP72" s="91">
        <f t="shared" si="445"/>
        <v>0</v>
      </c>
      <c r="DQ72" s="120"/>
      <c r="DV72" s="90">
        <f t="shared" si="446"/>
        <v>0</v>
      </c>
      <c r="DX72" s="119"/>
      <c r="EB72" s="90">
        <f t="shared" si="447"/>
        <v>0</v>
      </c>
      <c r="EH72" s="90">
        <f t="shared" si="448"/>
        <v>0</v>
      </c>
      <c r="EN72" s="90">
        <f t="shared" si="449"/>
        <v>0</v>
      </c>
      <c r="ET72" s="90">
        <f t="shared" si="450"/>
        <v>0</v>
      </c>
      <c r="EZ72" s="90">
        <f t="shared" si="451"/>
        <v>0</v>
      </c>
      <c r="FF72" s="90">
        <f t="shared" si="452"/>
        <v>0</v>
      </c>
      <c r="FG72" s="91">
        <f t="shared" si="453"/>
        <v>0</v>
      </c>
      <c r="FH72" s="91">
        <f t="shared" si="454"/>
        <v>0</v>
      </c>
      <c r="FI72" s="91">
        <f t="shared" si="455"/>
        <v>0</v>
      </c>
      <c r="FJ72" s="91">
        <f t="shared" si="456"/>
        <v>0</v>
      </c>
      <c r="FK72" s="91">
        <f t="shared" si="457"/>
        <v>0</v>
      </c>
      <c r="FL72" s="91">
        <f t="shared" si="458"/>
        <v>0</v>
      </c>
      <c r="FN72" s="119"/>
      <c r="FO72" s="119"/>
      <c r="FR72" s="90">
        <f t="shared" si="459"/>
        <v>0</v>
      </c>
      <c r="FX72" s="90">
        <f t="shared" si="460"/>
        <v>0</v>
      </c>
      <c r="FZ72" s="119"/>
      <c r="GA72" s="119"/>
      <c r="GB72" s="119"/>
      <c r="GD72" s="90">
        <f t="shared" si="461"/>
        <v>0</v>
      </c>
      <c r="GJ72" s="90">
        <f t="shared" si="462"/>
        <v>0</v>
      </c>
      <c r="GM72" s="90">
        <v>103.91223818989999</v>
      </c>
      <c r="GP72" s="90">
        <f t="shared" si="463"/>
        <v>103.91223818989999</v>
      </c>
      <c r="GS72" s="90">
        <v>77.0469079991</v>
      </c>
      <c r="GV72" s="90">
        <f t="shared" si="464"/>
        <v>77.0469079991</v>
      </c>
      <c r="HB72" s="90">
        <f t="shared" si="465"/>
        <v>0</v>
      </c>
      <c r="HH72" s="90">
        <f t="shared" si="466"/>
        <v>0</v>
      </c>
      <c r="HI72" s="91">
        <f t="shared" si="493"/>
        <v>0</v>
      </c>
      <c r="HJ72" s="91">
        <f t="shared" si="494"/>
        <v>0</v>
      </c>
      <c r="HK72" s="91">
        <f t="shared" si="495"/>
        <v>180.95914618899999</v>
      </c>
      <c r="HL72" s="91">
        <f t="shared" si="496"/>
        <v>0</v>
      </c>
      <c r="HM72" s="91">
        <f t="shared" si="497"/>
        <v>0</v>
      </c>
      <c r="HN72" s="91">
        <f t="shared" si="467"/>
        <v>180.95914618899999</v>
      </c>
      <c r="HT72" s="90">
        <f t="shared" si="468"/>
        <v>0</v>
      </c>
      <c r="HZ72" s="90">
        <f t="shared" si="469"/>
        <v>0</v>
      </c>
      <c r="IC72" s="90">
        <v>836.83177466929999</v>
      </c>
      <c r="IF72" s="90">
        <f t="shared" si="470"/>
        <v>836.83177466929999</v>
      </c>
      <c r="IG72" s="91">
        <f t="shared" si="471"/>
        <v>0</v>
      </c>
      <c r="IH72" s="91">
        <f t="shared" si="472"/>
        <v>0</v>
      </c>
      <c r="II72" s="91">
        <f t="shared" si="473"/>
        <v>836.83177466929999</v>
      </c>
      <c r="IJ72" s="91">
        <f t="shared" si="474"/>
        <v>0</v>
      </c>
      <c r="IK72" s="91">
        <f t="shared" si="475"/>
        <v>0</v>
      </c>
      <c r="IL72" s="91">
        <f t="shared" si="476"/>
        <v>836.83177466929999</v>
      </c>
      <c r="IM72" s="92"/>
      <c r="IR72" s="90">
        <f t="shared" si="477"/>
        <v>0</v>
      </c>
      <c r="IX72" s="90">
        <f t="shared" si="478"/>
        <v>0</v>
      </c>
      <c r="JD72" s="90">
        <f t="shared" si="479"/>
        <v>0</v>
      </c>
      <c r="JE72" s="91">
        <f t="shared" si="480"/>
        <v>0</v>
      </c>
      <c r="JF72" s="91">
        <f t="shared" si="481"/>
        <v>0</v>
      </c>
      <c r="JG72" s="91">
        <f t="shared" si="482"/>
        <v>0</v>
      </c>
      <c r="JH72" s="91">
        <f t="shared" si="483"/>
        <v>0</v>
      </c>
      <c r="JI72" s="91">
        <f t="shared" si="484"/>
        <v>0</v>
      </c>
      <c r="JJ72" s="91">
        <f t="shared" si="485"/>
        <v>0</v>
      </c>
      <c r="JL72" s="91">
        <f t="shared" si="486"/>
        <v>0</v>
      </c>
      <c r="JM72" s="91">
        <f t="shared" si="487"/>
        <v>0</v>
      </c>
      <c r="JN72" s="91">
        <f t="shared" si="488"/>
        <v>1017.7909208583</v>
      </c>
      <c r="JO72" s="91">
        <f t="shared" si="489"/>
        <v>0</v>
      </c>
      <c r="JP72" s="91">
        <f t="shared" si="490"/>
        <v>0</v>
      </c>
      <c r="JQ72" s="91">
        <f t="shared" si="491"/>
        <v>0</v>
      </c>
      <c r="JR72" s="91">
        <f t="shared" si="498"/>
        <v>1017.7909208583</v>
      </c>
    </row>
    <row r="73" spans="1:278" s="90" customFormat="1" x14ac:dyDescent="0.2">
      <c r="A73" s="132" t="s">
        <v>226</v>
      </c>
      <c r="G73" s="90">
        <f>SUM(B73:F73)</f>
        <v>0</v>
      </c>
      <c r="I73" s="119"/>
      <c r="M73" s="90">
        <f>SUM(H73:L73)</f>
        <v>0</v>
      </c>
      <c r="S73" s="90">
        <f>SUM(N73:R73)</f>
        <v>0</v>
      </c>
      <c r="T73" s="91">
        <f>SUM(B73,H73,N73)</f>
        <v>0</v>
      </c>
      <c r="U73" s="91">
        <f>SUM(C73,I73,O73)</f>
        <v>0</v>
      </c>
      <c r="V73" s="91">
        <f>SUM(D73,J73,P73)</f>
        <v>0</v>
      </c>
      <c r="W73" s="91">
        <f>SUM(E73,K73,Q73)</f>
        <v>0</v>
      </c>
      <c r="X73" s="91">
        <f>SUM(F73,L73,R73)</f>
        <v>0</v>
      </c>
      <c r="Y73" s="91">
        <f>SUM(T73:X73)</f>
        <v>0</v>
      </c>
      <c r="Z73" s="92"/>
      <c r="AE73" s="90">
        <f>SUM(Z73:AD73)</f>
        <v>0</v>
      </c>
      <c r="AK73" s="90">
        <f t="shared" si="417"/>
        <v>0</v>
      </c>
      <c r="AQ73" s="90">
        <f>SUM(AL73:AP73)</f>
        <v>0</v>
      </c>
      <c r="AW73" s="90">
        <f>SUM(AR73:AV73)</f>
        <v>0</v>
      </c>
      <c r="BC73" s="90">
        <f>SUM(AX73:BB73)</f>
        <v>0</v>
      </c>
      <c r="BD73" s="91">
        <f>SUM(Z73,AF73,AL73,AR73,AX73)</f>
        <v>0</v>
      </c>
      <c r="BE73" s="91">
        <f>SUM(AA73,AG73,AM73,AS73,AY73)</f>
        <v>0</v>
      </c>
      <c r="BF73" s="91">
        <f>SUM(AB73,AH73,AN73,AT73,AZ73)</f>
        <v>0</v>
      </c>
      <c r="BG73" s="91">
        <f>SUM(AC73,AI73,AO73,AU73,BA73)</f>
        <v>0</v>
      </c>
      <c r="BH73" s="91">
        <f>SUM(AD73,AJ73,AP73,AV73,BB73)</f>
        <v>0</v>
      </c>
      <c r="BI73" s="91">
        <f>SUM(BD73:BH73)</f>
        <v>0</v>
      </c>
      <c r="BJ73" s="92"/>
      <c r="BO73" s="90">
        <f>SUM(BJ73:BN73)</f>
        <v>0</v>
      </c>
      <c r="BU73" s="90">
        <f>SUM(BP73:BT73)</f>
        <v>0</v>
      </c>
      <c r="CA73" s="90">
        <f>SUM(BV73:BZ73)</f>
        <v>0</v>
      </c>
      <c r="CB73" s="91">
        <f>SUM(BJ73,BP73,BV73)</f>
        <v>0</v>
      </c>
      <c r="CC73" s="91">
        <f>SUM(BK73,BQ73,BW73)</f>
        <v>0</v>
      </c>
      <c r="CD73" s="91">
        <f>SUM(BL73,BR73,BX73)</f>
        <v>0</v>
      </c>
      <c r="CE73" s="91">
        <f>SUM(BM73,BS73,BY73)</f>
        <v>0</v>
      </c>
      <c r="CF73" s="91">
        <f>SUM(BN73,BT73,BZ73)</f>
        <v>0</v>
      </c>
      <c r="CG73" s="91">
        <f>SUM(CB73:CF73)</f>
        <v>0</v>
      </c>
      <c r="CH73" s="92"/>
      <c r="CI73" s="90">
        <v>10.461391707900001</v>
      </c>
      <c r="CJ73" s="90">
        <v>128.19424539198002</v>
      </c>
      <c r="CN73" s="90">
        <f>SUM(CH73:CM73)</f>
        <v>138.65563709988001</v>
      </c>
      <c r="CQ73" s="93"/>
      <c r="CU73" s="90">
        <f>SUM(CO73:CT73)</f>
        <v>0</v>
      </c>
      <c r="DB73" s="90">
        <f>SUM(CV73:DA73)</f>
        <v>0</v>
      </c>
      <c r="DD73" s="90">
        <v>20.1341381298</v>
      </c>
      <c r="DI73" s="90">
        <f>SUM(DC73:DH73)</f>
        <v>20.1341381298</v>
      </c>
      <c r="DJ73" s="91">
        <f t="shared" ref="DJ73:DO73" si="499">SUM(CH73,CO73,CV73,DC73)</f>
        <v>0</v>
      </c>
      <c r="DK73" s="91">
        <f t="shared" si="499"/>
        <v>30.595529837699999</v>
      </c>
      <c r="DL73" s="91">
        <f t="shared" si="499"/>
        <v>128.19424539198002</v>
      </c>
      <c r="DM73" s="91">
        <f t="shared" si="499"/>
        <v>0</v>
      </c>
      <c r="DN73" s="91">
        <f t="shared" si="499"/>
        <v>0</v>
      </c>
      <c r="DO73" s="91">
        <f t="shared" si="499"/>
        <v>0</v>
      </c>
      <c r="DP73" s="91">
        <f>SUM(DJ73:DO73)</f>
        <v>158.78977522968</v>
      </c>
      <c r="DQ73" s="120"/>
      <c r="DV73" s="90">
        <f>SUM(DQ73:DU73)</f>
        <v>0</v>
      </c>
      <c r="DX73" s="119"/>
      <c r="EB73" s="90">
        <f>SUM(DW73:EA73)</f>
        <v>0</v>
      </c>
      <c r="EH73" s="90">
        <f>SUM(EC73:EG73)</f>
        <v>0</v>
      </c>
      <c r="EN73" s="90">
        <f>SUM(EI73:EM73)</f>
        <v>0</v>
      </c>
      <c r="ET73" s="90">
        <f>SUM(EO73:ES73)</f>
        <v>0</v>
      </c>
      <c r="EZ73" s="90">
        <f>SUM(EU73:EY73)</f>
        <v>0</v>
      </c>
      <c r="FF73" s="90">
        <f>SUM(FA73:FE73)</f>
        <v>0</v>
      </c>
      <c r="FG73" s="91">
        <f>SUM(DQ73,DW73,EC73,EI73,EO73,EU73,FA73)</f>
        <v>0</v>
      </c>
      <c r="FH73" s="91">
        <f>SUM(DR73,DX73,ED73,EJ73,EP73,EV73,FB73)</f>
        <v>0</v>
      </c>
      <c r="FI73" s="91">
        <f>SUM(DS73,DY73,EE73,EK73,EQ73,EW73,FC73)</f>
        <v>0</v>
      </c>
      <c r="FJ73" s="91">
        <f>SUM(DT73,DZ73,EF73,EL73,ER73,EX73,FD73)</f>
        <v>0</v>
      </c>
      <c r="FK73" s="91">
        <f>SUM(DU73,EA73,EG73,EM73,ES73,EY73,FE73)</f>
        <v>0</v>
      </c>
      <c r="FL73" s="91">
        <f>SUM(FG73:FK73)</f>
        <v>0</v>
      </c>
      <c r="FN73" s="119"/>
      <c r="FO73" s="119"/>
      <c r="FR73" s="90">
        <f>SUM(FM73:FQ73)</f>
        <v>0</v>
      </c>
      <c r="FX73" s="90">
        <f>SUM(FS73:FW73)</f>
        <v>0</v>
      </c>
      <c r="FZ73" s="119"/>
      <c r="GA73" s="119"/>
      <c r="GB73" s="119"/>
      <c r="GD73" s="90">
        <f>SUM(FY73:GC73)</f>
        <v>0</v>
      </c>
      <c r="GJ73" s="90">
        <f>SUM(GE73:GI73)</f>
        <v>0</v>
      </c>
      <c r="GP73" s="90">
        <f>SUM(GK73:GO73)</f>
        <v>0</v>
      </c>
      <c r="GV73" s="90">
        <f>SUM(GQ73:GU73)</f>
        <v>0</v>
      </c>
      <c r="HB73" s="90">
        <f>SUM(GW73:HA73)</f>
        <v>0</v>
      </c>
      <c r="HH73" s="90">
        <f>SUM(HC73:HG73)</f>
        <v>0</v>
      </c>
      <c r="HI73" s="91">
        <f>SUM(FM73,FS73,FY73,GE73,GK73,GQ73,GW73,HC73)</f>
        <v>0</v>
      </c>
      <c r="HJ73" s="91">
        <f>SUM(FN73,FT73,FZ73,GF73,GL73,GR73,GX73,HD73)</f>
        <v>0</v>
      </c>
      <c r="HK73" s="91">
        <f>SUM(HE73,GY73,GS73,GM73,GG73,GA73,FU73,FO73)</f>
        <v>0</v>
      </c>
      <c r="HL73" s="91">
        <f>SUM(HF73,GZ73,GT73,GN73,GH73,GB73,FV73,FP73)</f>
        <v>0</v>
      </c>
      <c r="HM73" s="91">
        <f>SUM(HG73,HA73,GU73,GO73,GI73,GC73,FW73,FQ73)</f>
        <v>0</v>
      </c>
      <c r="HN73" s="91">
        <f>SUM(HI73:HM73)</f>
        <v>0</v>
      </c>
      <c r="HT73" s="90">
        <f>SUM(HO73:HS73)</f>
        <v>0</v>
      </c>
      <c r="HZ73" s="90">
        <f>SUM(HU73:HY73)</f>
        <v>0</v>
      </c>
      <c r="IF73" s="90">
        <f>SUM(IA73:IE73)</f>
        <v>0</v>
      </c>
      <c r="IG73" s="91">
        <f>SUM(HO73,HU73,IA73)</f>
        <v>0</v>
      </c>
      <c r="IH73" s="91">
        <f>SUM(HP73,HV73,IB73)</f>
        <v>0</v>
      </c>
      <c r="II73" s="91">
        <f>SUM(HQ73,HW73,IC73)</f>
        <v>0</v>
      </c>
      <c r="IJ73" s="91">
        <f>SUM(HR73,HX73,ID73)</f>
        <v>0</v>
      </c>
      <c r="IK73" s="91">
        <f>SUM(HS73,HY73,IE73)</f>
        <v>0</v>
      </c>
      <c r="IL73" s="91">
        <f>SUM(IG73:IK73)</f>
        <v>0</v>
      </c>
      <c r="IM73" s="92"/>
      <c r="IR73" s="90">
        <f>SUM(IM73:IQ73)</f>
        <v>0</v>
      </c>
      <c r="IX73" s="90">
        <f>SUM(IS73:IW73)</f>
        <v>0</v>
      </c>
      <c r="JD73" s="90">
        <f>SUM(IY73:JC73)</f>
        <v>0</v>
      </c>
      <c r="JE73" s="91">
        <f>SUM(IM73,IS73,IY73)</f>
        <v>0</v>
      </c>
      <c r="JF73" s="91">
        <f>SUM(IN73,IT73,IZ73)</f>
        <v>0</v>
      </c>
      <c r="JG73" s="91">
        <f>SUM(IO73,IU73,JA73)</f>
        <v>0</v>
      </c>
      <c r="JH73" s="91">
        <f>SUM(IP73,IV73,JB73)</f>
        <v>0</v>
      </c>
      <c r="JI73" s="91">
        <f>SUM(IQ73,IW73,JC73)</f>
        <v>0</v>
      </c>
      <c r="JJ73" s="91">
        <f>SUM(JE73:JI73)</f>
        <v>0</v>
      </c>
      <c r="JL73" s="91">
        <f>SUM(T73,BD73,CB73,DJ73,FG73,HI73,IG73,JE73)</f>
        <v>0</v>
      </c>
      <c r="JM73" s="91">
        <f>SUM(U73,BE73,CC73,DK73,FH73,HJ73,IH73,JF73)</f>
        <v>30.595529837699999</v>
      </c>
      <c r="JN73" s="91">
        <f>SUM(V73,BF73,CD73,DL73,FI73,HK73,II73,JG73)</f>
        <v>128.19424539198002</v>
      </c>
      <c r="JO73" s="91">
        <f>SUM(W73,BG73,CE73,DM73,FJ73,HL73,IJ73,JH73)</f>
        <v>0</v>
      </c>
      <c r="JP73" s="91">
        <f>SUM(X73,BH73,CF73,DN73,FK73,HM73,IK73,JI73)</f>
        <v>0</v>
      </c>
      <c r="JQ73" s="91">
        <f>SUM(DO73)</f>
        <v>0</v>
      </c>
      <c r="JR73" s="91">
        <f>SUM(JL73:JQ73)</f>
        <v>158.78977522968</v>
      </c>
    </row>
    <row r="74" spans="1:278" s="90" customFormat="1" x14ac:dyDescent="0.2">
      <c r="A74" s="132" t="s">
        <v>86</v>
      </c>
      <c r="G74" s="90">
        <f t="shared" si="407"/>
        <v>0</v>
      </c>
      <c r="M74" s="90">
        <f t="shared" si="408"/>
        <v>0</v>
      </c>
      <c r="S74" s="90">
        <f t="shared" si="409"/>
        <v>0</v>
      </c>
      <c r="T74" s="91">
        <f t="shared" si="410"/>
        <v>0</v>
      </c>
      <c r="U74" s="91">
        <f t="shared" si="411"/>
        <v>0</v>
      </c>
      <c r="V74" s="91">
        <f t="shared" si="412"/>
        <v>0</v>
      </c>
      <c r="W74" s="91">
        <f t="shared" si="413"/>
        <v>0</v>
      </c>
      <c r="X74" s="91">
        <f t="shared" si="414"/>
        <v>0</v>
      </c>
      <c r="Y74" s="91">
        <f t="shared" si="415"/>
        <v>0</v>
      </c>
      <c r="Z74" s="92"/>
      <c r="AE74" s="90">
        <f t="shared" si="416"/>
        <v>0</v>
      </c>
      <c r="AK74" s="90">
        <f t="shared" si="417"/>
        <v>0</v>
      </c>
      <c r="AQ74" s="90">
        <f t="shared" si="418"/>
        <v>0</v>
      </c>
      <c r="AW74" s="90">
        <f t="shared" si="419"/>
        <v>0</v>
      </c>
      <c r="BC74" s="90">
        <f t="shared" si="420"/>
        <v>0</v>
      </c>
      <c r="BD74" s="91">
        <f t="shared" si="421"/>
        <v>0</v>
      </c>
      <c r="BE74" s="91">
        <f t="shared" si="422"/>
        <v>0</v>
      </c>
      <c r="BF74" s="91">
        <f t="shared" si="423"/>
        <v>0</v>
      </c>
      <c r="BG74" s="91">
        <f t="shared" si="424"/>
        <v>0</v>
      </c>
      <c r="BH74" s="91">
        <f t="shared" si="425"/>
        <v>0</v>
      </c>
      <c r="BI74" s="91">
        <f t="shared" si="426"/>
        <v>0</v>
      </c>
      <c r="BJ74" s="92"/>
      <c r="BO74" s="90">
        <f t="shared" si="427"/>
        <v>0</v>
      </c>
      <c r="BU74" s="90">
        <f t="shared" si="428"/>
        <v>0</v>
      </c>
      <c r="CA74" s="90">
        <f t="shared" si="429"/>
        <v>0</v>
      </c>
      <c r="CB74" s="91">
        <f t="shared" si="430"/>
        <v>0</v>
      </c>
      <c r="CC74" s="91">
        <f t="shared" si="431"/>
        <v>0</v>
      </c>
      <c r="CD74" s="91">
        <f t="shared" si="432"/>
        <v>0</v>
      </c>
      <c r="CE74" s="91">
        <f t="shared" si="433"/>
        <v>0</v>
      </c>
      <c r="CF74" s="91">
        <f t="shared" si="434"/>
        <v>0</v>
      </c>
      <c r="CG74" s="91">
        <f t="shared" si="435"/>
        <v>0</v>
      </c>
      <c r="CH74" s="92"/>
      <c r="CN74" s="90">
        <f t="shared" si="436"/>
        <v>0</v>
      </c>
      <c r="CU74" s="90">
        <f t="shared" si="437"/>
        <v>0</v>
      </c>
      <c r="DB74" s="90">
        <f t="shared" si="438"/>
        <v>0</v>
      </c>
      <c r="DI74" s="90">
        <f t="shared" si="439"/>
        <v>0</v>
      </c>
      <c r="DJ74" s="91">
        <f t="shared" si="440"/>
        <v>0</v>
      </c>
      <c r="DK74" s="91">
        <f t="shared" si="441"/>
        <v>0</v>
      </c>
      <c r="DL74" s="91">
        <f t="shared" si="442"/>
        <v>0</v>
      </c>
      <c r="DM74" s="91">
        <f t="shared" si="443"/>
        <v>0</v>
      </c>
      <c r="DN74" s="91">
        <f t="shared" si="444"/>
        <v>0</v>
      </c>
      <c r="DO74" s="91">
        <f t="shared" si="492"/>
        <v>0</v>
      </c>
      <c r="DP74" s="91">
        <f t="shared" si="445"/>
        <v>0</v>
      </c>
      <c r="DQ74" s="92"/>
      <c r="DR74" s="119"/>
      <c r="DS74" s="119"/>
      <c r="DV74" s="90">
        <f t="shared" si="446"/>
        <v>0</v>
      </c>
      <c r="DW74" s="119"/>
      <c r="DX74" s="119"/>
      <c r="DY74" s="119"/>
      <c r="DZ74" s="119"/>
      <c r="EB74" s="90">
        <f t="shared" si="447"/>
        <v>0</v>
      </c>
      <c r="ED74" s="119"/>
      <c r="EH74" s="90">
        <f t="shared" si="448"/>
        <v>0</v>
      </c>
      <c r="EJ74" s="119"/>
      <c r="EK74" s="119"/>
      <c r="EL74" s="119"/>
      <c r="EN74" s="90">
        <f t="shared" si="449"/>
        <v>0</v>
      </c>
      <c r="EP74" s="119"/>
      <c r="ET74" s="90">
        <f t="shared" si="450"/>
        <v>0</v>
      </c>
      <c r="EV74" s="119"/>
      <c r="EZ74" s="90">
        <f t="shared" si="451"/>
        <v>0</v>
      </c>
      <c r="FB74" s="119"/>
      <c r="FC74" s="119"/>
      <c r="FD74" s="119"/>
      <c r="FF74" s="90">
        <f t="shared" si="452"/>
        <v>0</v>
      </c>
      <c r="FG74" s="91">
        <f t="shared" si="453"/>
        <v>0</v>
      </c>
      <c r="FH74" s="91">
        <f t="shared" si="454"/>
        <v>0</v>
      </c>
      <c r="FI74" s="91">
        <f t="shared" si="455"/>
        <v>0</v>
      </c>
      <c r="FJ74" s="91">
        <f t="shared" si="456"/>
        <v>0</v>
      </c>
      <c r="FK74" s="91">
        <f t="shared" si="457"/>
        <v>0</v>
      </c>
      <c r="FL74" s="91">
        <f t="shared" si="458"/>
        <v>0</v>
      </c>
      <c r="FR74" s="90">
        <f t="shared" si="459"/>
        <v>0</v>
      </c>
      <c r="FX74" s="90">
        <f t="shared" si="460"/>
        <v>0</v>
      </c>
      <c r="GD74" s="90">
        <f t="shared" si="461"/>
        <v>0</v>
      </c>
      <c r="GJ74" s="90">
        <f t="shared" si="462"/>
        <v>0</v>
      </c>
      <c r="GP74" s="90">
        <f t="shared" si="463"/>
        <v>0</v>
      </c>
      <c r="GV74" s="90">
        <f t="shared" si="464"/>
        <v>0</v>
      </c>
      <c r="HB74" s="90">
        <f t="shared" si="465"/>
        <v>0</v>
      </c>
      <c r="HH74" s="90">
        <f t="shared" si="466"/>
        <v>0</v>
      </c>
      <c r="HI74" s="91">
        <f t="shared" si="493"/>
        <v>0</v>
      </c>
      <c r="HJ74" s="91">
        <f t="shared" si="494"/>
        <v>0</v>
      </c>
      <c r="HK74" s="91">
        <f t="shared" si="495"/>
        <v>0</v>
      </c>
      <c r="HL74" s="91">
        <f t="shared" si="496"/>
        <v>0</v>
      </c>
      <c r="HM74" s="91">
        <f t="shared" si="497"/>
        <v>0</v>
      </c>
      <c r="HN74" s="91">
        <f t="shared" si="467"/>
        <v>0</v>
      </c>
      <c r="HT74" s="90">
        <f t="shared" si="468"/>
        <v>0</v>
      </c>
      <c r="HZ74" s="90">
        <f t="shared" si="469"/>
        <v>0</v>
      </c>
      <c r="IF74" s="90">
        <f t="shared" si="470"/>
        <v>0</v>
      </c>
      <c r="IG74" s="91">
        <f t="shared" si="471"/>
        <v>0</v>
      </c>
      <c r="IH74" s="91">
        <f t="shared" si="472"/>
        <v>0</v>
      </c>
      <c r="II74" s="91">
        <f t="shared" si="473"/>
        <v>0</v>
      </c>
      <c r="IJ74" s="91">
        <f t="shared" si="474"/>
        <v>0</v>
      </c>
      <c r="IK74" s="91">
        <f t="shared" si="475"/>
        <v>0</v>
      </c>
      <c r="IL74" s="91">
        <f t="shared" si="476"/>
        <v>0</v>
      </c>
      <c r="IM74" s="92"/>
      <c r="IR74" s="90">
        <f t="shared" si="477"/>
        <v>0</v>
      </c>
      <c r="IX74" s="90">
        <f t="shared" si="478"/>
        <v>0</v>
      </c>
      <c r="JD74" s="90">
        <f t="shared" si="479"/>
        <v>0</v>
      </c>
      <c r="JE74" s="91">
        <f t="shared" si="480"/>
        <v>0</v>
      </c>
      <c r="JF74" s="91">
        <f t="shared" si="481"/>
        <v>0</v>
      </c>
      <c r="JG74" s="91">
        <f t="shared" si="482"/>
        <v>0</v>
      </c>
      <c r="JH74" s="91">
        <f t="shared" si="483"/>
        <v>0</v>
      </c>
      <c r="JI74" s="91">
        <f t="shared" si="484"/>
        <v>0</v>
      </c>
      <c r="JJ74" s="91">
        <f t="shared" si="485"/>
        <v>0</v>
      </c>
      <c r="JL74" s="91">
        <f t="shared" si="486"/>
        <v>0</v>
      </c>
      <c r="JM74" s="91">
        <f t="shared" si="487"/>
        <v>0</v>
      </c>
      <c r="JN74" s="91">
        <f t="shared" si="488"/>
        <v>0</v>
      </c>
      <c r="JO74" s="91">
        <f t="shared" si="489"/>
        <v>0</v>
      </c>
      <c r="JP74" s="91">
        <f t="shared" si="490"/>
        <v>0</v>
      </c>
      <c r="JQ74" s="91">
        <f t="shared" si="491"/>
        <v>0</v>
      </c>
      <c r="JR74" s="91">
        <f t="shared" si="498"/>
        <v>0</v>
      </c>
    </row>
    <row r="75" spans="1:278" s="90" customFormat="1" x14ac:dyDescent="0.2">
      <c r="A75" s="118" t="s">
        <v>151</v>
      </c>
      <c r="G75" s="90">
        <f t="shared" si="407"/>
        <v>0</v>
      </c>
      <c r="M75" s="90">
        <f t="shared" si="408"/>
        <v>0</v>
      </c>
      <c r="S75" s="90">
        <f t="shared" si="409"/>
        <v>0</v>
      </c>
      <c r="T75" s="91">
        <f t="shared" si="410"/>
        <v>0</v>
      </c>
      <c r="U75" s="91">
        <f t="shared" si="411"/>
        <v>0</v>
      </c>
      <c r="V75" s="91">
        <f t="shared" si="412"/>
        <v>0</v>
      </c>
      <c r="W75" s="91">
        <f t="shared" si="413"/>
        <v>0</v>
      </c>
      <c r="X75" s="91">
        <f t="shared" si="414"/>
        <v>0</v>
      </c>
      <c r="Y75" s="91">
        <f t="shared" si="415"/>
        <v>0</v>
      </c>
      <c r="Z75" s="92"/>
      <c r="AE75" s="90">
        <f t="shared" si="416"/>
        <v>0</v>
      </c>
      <c r="AK75" s="90">
        <f t="shared" si="417"/>
        <v>0</v>
      </c>
      <c r="AQ75" s="90">
        <f t="shared" si="418"/>
        <v>0</v>
      </c>
      <c r="AW75" s="90">
        <f t="shared" si="419"/>
        <v>0</v>
      </c>
      <c r="BC75" s="90">
        <f t="shared" si="420"/>
        <v>0</v>
      </c>
      <c r="BD75" s="91">
        <f t="shared" si="421"/>
        <v>0</v>
      </c>
      <c r="BE75" s="91">
        <f t="shared" si="422"/>
        <v>0</v>
      </c>
      <c r="BF75" s="91">
        <f t="shared" si="423"/>
        <v>0</v>
      </c>
      <c r="BG75" s="91">
        <f t="shared" si="424"/>
        <v>0</v>
      </c>
      <c r="BH75" s="91">
        <f t="shared" si="425"/>
        <v>0</v>
      </c>
      <c r="BI75" s="91">
        <f t="shared" si="426"/>
        <v>0</v>
      </c>
      <c r="BJ75" s="92"/>
      <c r="BO75" s="90">
        <f t="shared" si="427"/>
        <v>0</v>
      </c>
      <c r="BU75" s="90">
        <f t="shared" si="428"/>
        <v>0</v>
      </c>
      <c r="CA75" s="90">
        <f t="shared" si="429"/>
        <v>0</v>
      </c>
      <c r="CB75" s="91">
        <f t="shared" si="430"/>
        <v>0</v>
      </c>
      <c r="CC75" s="91">
        <f t="shared" si="431"/>
        <v>0</v>
      </c>
      <c r="CD75" s="91">
        <f t="shared" si="432"/>
        <v>0</v>
      </c>
      <c r="CE75" s="91">
        <f t="shared" si="433"/>
        <v>0</v>
      </c>
      <c r="CF75" s="91">
        <f t="shared" si="434"/>
        <v>0</v>
      </c>
      <c r="CG75" s="91">
        <f t="shared" si="435"/>
        <v>0</v>
      </c>
      <c r="CH75" s="92"/>
      <c r="CN75" s="90">
        <f t="shared" si="436"/>
        <v>0</v>
      </c>
      <c r="CU75" s="90">
        <f t="shared" si="437"/>
        <v>0</v>
      </c>
      <c r="DB75" s="90">
        <f t="shared" si="438"/>
        <v>0</v>
      </c>
      <c r="DI75" s="90">
        <f t="shared" si="439"/>
        <v>0</v>
      </c>
      <c r="DJ75" s="91">
        <f t="shared" si="440"/>
        <v>0</v>
      </c>
      <c r="DK75" s="91">
        <f t="shared" si="441"/>
        <v>0</v>
      </c>
      <c r="DL75" s="91">
        <f t="shared" si="442"/>
        <v>0</v>
      </c>
      <c r="DM75" s="91">
        <f t="shared" si="443"/>
        <v>0</v>
      </c>
      <c r="DN75" s="91">
        <f t="shared" si="444"/>
        <v>0</v>
      </c>
      <c r="DO75" s="91">
        <f t="shared" si="492"/>
        <v>0</v>
      </c>
      <c r="DP75" s="91">
        <f t="shared" si="445"/>
        <v>0</v>
      </c>
      <c r="DQ75" s="92"/>
      <c r="DR75" s="119"/>
      <c r="DS75" s="119"/>
      <c r="DV75" s="90">
        <f t="shared" si="446"/>
        <v>0</v>
      </c>
      <c r="DW75" s="119"/>
      <c r="DX75" s="119"/>
      <c r="DY75" s="119"/>
      <c r="DZ75" s="119"/>
      <c r="EB75" s="90">
        <f t="shared" si="447"/>
        <v>0</v>
      </c>
      <c r="ED75" s="119"/>
      <c r="EH75" s="90">
        <f t="shared" si="448"/>
        <v>0</v>
      </c>
      <c r="EJ75" s="119"/>
      <c r="EK75" s="119"/>
      <c r="EL75" s="119"/>
      <c r="EN75" s="90">
        <f t="shared" si="449"/>
        <v>0</v>
      </c>
      <c r="EP75" s="119"/>
      <c r="ET75" s="90">
        <f t="shared" si="450"/>
        <v>0</v>
      </c>
      <c r="EV75" s="119"/>
      <c r="EZ75" s="90">
        <f t="shared" si="451"/>
        <v>0</v>
      </c>
      <c r="FB75" s="119"/>
      <c r="FC75" s="119"/>
      <c r="FD75" s="119"/>
      <c r="FF75" s="90">
        <f t="shared" si="452"/>
        <v>0</v>
      </c>
      <c r="FG75" s="91">
        <f t="shared" si="453"/>
        <v>0</v>
      </c>
      <c r="FH75" s="91">
        <f t="shared" si="454"/>
        <v>0</v>
      </c>
      <c r="FI75" s="91">
        <f t="shared" si="455"/>
        <v>0</v>
      </c>
      <c r="FJ75" s="91">
        <f t="shared" si="456"/>
        <v>0</v>
      </c>
      <c r="FK75" s="91">
        <f t="shared" si="457"/>
        <v>0</v>
      </c>
      <c r="FL75" s="91">
        <f t="shared" si="458"/>
        <v>0</v>
      </c>
      <c r="FR75" s="90">
        <f t="shared" si="459"/>
        <v>0</v>
      </c>
      <c r="FX75" s="90">
        <f t="shared" si="460"/>
        <v>0</v>
      </c>
      <c r="GD75" s="90">
        <f t="shared" si="461"/>
        <v>0</v>
      </c>
      <c r="GJ75" s="90">
        <f t="shared" si="462"/>
        <v>0</v>
      </c>
      <c r="GP75" s="90">
        <f t="shared" si="463"/>
        <v>0</v>
      </c>
      <c r="GV75" s="90">
        <f t="shared" si="464"/>
        <v>0</v>
      </c>
      <c r="HB75" s="90">
        <f t="shared" si="465"/>
        <v>0</v>
      </c>
      <c r="HH75" s="90">
        <f t="shared" si="466"/>
        <v>0</v>
      </c>
      <c r="HI75" s="91">
        <f t="shared" si="493"/>
        <v>0</v>
      </c>
      <c r="HJ75" s="91">
        <f t="shared" si="494"/>
        <v>0</v>
      </c>
      <c r="HK75" s="91">
        <f t="shared" si="495"/>
        <v>0</v>
      </c>
      <c r="HL75" s="91">
        <f t="shared" si="496"/>
        <v>0</v>
      </c>
      <c r="HM75" s="91">
        <f t="shared" si="497"/>
        <v>0</v>
      </c>
      <c r="HN75" s="91">
        <f t="shared" si="467"/>
        <v>0</v>
      </c>
      <c r="HT75" s="90">
        <f t="shared" si="468"/>
        <v>0</v>
      </c>
      <c r="HZ75" s="90">
        <f t="shared" si="469"/>
        <v>0</v>
      </c>
      <c r="IF75" s="90">
        <f t="shared" si="470"/>
        <v>0</v>
      </c>
      <c r="IG75" s="91">
        <f t="shared" si="471"/>
        <v>0</v>
      </c>
      <c r="IH75" s="91">
        <f t="shared" si="472"/>
        <v>0</v>
      </c>
      <c r="II75" s="91">
        <f t="shared" si="473"/>
        <v>0</v>
      </c>
      <c r="IJ75" s="91">
        <f t="shared" si="474"/>
        <v>0</v>
      </c>
      <c r="IK75" s="91">
        <f t="shared" si="475"/>
        <v>0</v>
      </c>
      <c r="IL75" s="91">
        <f t="shared" si="476"/>
        <v>0</v>
      </c>
      <c r="IM75" s="92"/>
      <c r="IR75" s="90">
        <f t="shared" si="477"/>
        <v>0</v>
      </c>
      <c r="IX75" s="90">
        <f t="shared" si="478"/>
        <v>0</v>
      </c>
      <c r="JD75" s="90">
        <f t="shared" si="479"/>
        <v>0</v>
      </c>
      <c r="JE75" s="91">
        <f t="shared" si="480"/>
        <v>0</v>
      </c>
      <c r="JF75" s="91">
        <f t="shared" si="481"/>
        <v>0</v>
      </c>
      <c r="JG75" s="91">
        <f t="shared" si="482"/>
        <v>0</v>
      </c>
      <c r="JH75" s="91">
        <f t="shared" si="483"/>
        <v>0</v>
      </c>
      <c r="JI75" s="91">
        <f t="shared" si="484"/>
        <v>0</v>
      </c>
      <c r="JJ75" s="91">
        <f t="shared" si="485"/>
        <v>0</v>
      </c>
      <c r="JL75" s="91">
        <f t="shared" si="486"/>
        <v>0</v>
      </c>
      <c r="JM75" s="91">
        <f t="shared" si="487"/>
        <v>0</v>
      </c>
      <c r="JN75" s="91">
        <f t="shared" si="488"/>
        <v>0</v>
      </c>
      <c r="JO75" s="91">
        <f t="shared" si="489"/>
        <v>0</v>
      </c>
      <c r="JP75" s="91">
        <f t="shared" si="490"/>
        <v>0</v>
      </c>
      <c r="JQ75" s="91">
        <f t="shared" si="491"/>
        <v>0</v>
      </c>
      <c r="JR75" s="91">
        <f t="shared" si="498"/>
        <v>0</v>
      </c>
    </row>
    <row r="76" spans="1:278" s="90" customFormat="1" x14ac:dyDescent="0.2">
      <c r="A76" s="118" t="s">
        <v>233</v>
      </c>
      <c r="C76" s="90">
        <v>125.50382740800001</v>
      </c>
      <c r="G76" s="90">
        <f t="shared" si="407"/>
        <v>125.50382740800001</v>
      </c>
      <c r="M76" s="90">
        <f t="shared" si="408"/>
        <v>0</v>
      </c>
      <c r="S76" s="90">
        <f t="shared" si="409"/>
        <v>0</v>
      </c>
      <c r="T76" s="91">
        <f t="shared" si="410"/>
        <v>0</v>
      </c>
      <c r="U76" s="91">
        <f t="shared" si="411"/>
        <v>125.50382740800001</v>
      </c>
      <c r="V76" s="91">
        <f t="shared" si="412"/>
        <v>0</v>
      </c>
      <c r="W76" s="91">
        <f t="shared" si="413"/>
        <v>0</v>
      </c>
      <c r="X76" s="91">
        <f t="shared" si="414"/>
        <v>0</v>
      </c>
      <c r="Y76" s="91">
        <f t="shared" si="415"/>
        <v>125.50382740800001</v>
      </c>
      <c r="Z76" s="92"/>
      <c r="AE76" s="90">
        <f t="shared" si="416"/>
        <v>0</v>
      </c>
      <c r="AK76" s="90">
        <f t="shared" si="417"/>
        <v>0</v>
      </c>
      <c r="AQ76" s="90">
        <f t="shared" si="418"/>
        <v>0</v>
      </c>
      <c r="AW76" s="90">
        <f t="shared" si="419"/>
        <v>0</v>
      </c>
      <c r="BC76" s="90">
        <f t="shared" si="420"/>
        <v>0</v>
      </c>
      <c r="BD76" s="91">
        <f t="shared" si="421"/>
        <v>0</v>
      </c>
      <c r="BE76" s="91">
        <f t="shared" si="422"/>
        <v>0</v>
      </c>
      <c r="BF76" s="91">
        <f t="shared" si="423"/>
        <v>0</v>
      </c>
      <c r="BG76" s="91">
        <f t="shared" si="424"/>
        <v>0</v>
      </c>
      <c r="BH76" s="91">
        <f t="shared" si="425"/>
        <v>0</v>
      </c>
      <c r="BI76" s="91">
        <f t="shared" si="426"/>
        <v>0</v>
      </c>
      <c r="BJ76" s="92"/>
      <c r="BO76" s="90">
        <f t="shared" si="427"/>
        <v>0</v>
      </c>
      <c r="BU76" s="90">
        <f t="shared" si="428"/>
        <v>0</v>
      </c>
      <c r="CA76" s="90">
        <f t="shared" si="429"/>
        <v>0</v>
      </c>
      <c r="CB76" s="91">
        <f t="shared" si="430"/>
        <v>0</v>
      </c>
      <c r="CC76" s="91">
        <f t="shared" si="431"/>
        <v>0</v>
      </c>
      <c r="CD76" s="91">
        <f t="shared" si="432"/>
        <v>0</v>
      </c>
      <c r="CE76" s="91">
        <f t="shared" si="433"/>
        <v>0</v>
      </c>
      <c r="CF76" s="91">
        <f t="shared" si="434"/>
        <v>0</v>
      </c>
      <c r="CG76" s="91">
        <f t="shared" si="435"/>
        <v>0</v>
      </c>
      <c r="CH76" s="92"/>
      <c r="CI76" s="90">
        <v>74.080934751699999</v>
      </c>
      <c r="CJ76" s="90">
        <v>49.30723102935</v>
      </c>
      <c r="CN76" s="90">
        <f t="shared" si="436"/>
        <v>123.38816578104999</v>
      </c>
      <c r="CU76" s="90">
        <f t="shared" si="437"/>
        <v>0</v>
      </c>
      <c r="CW76" s="90">
        <v>15.0867586674</v>
      </c>
      <c r="CX76" s="90">
        <v>26.806852156800002</v>
      </c>
      <c r="DB76" s="90">
        <f t="shared" si="438"/>
        <v>41.893610824200003</v>
      </c>
      <c r="DE76" s="90">
        <v>69.976735048899997</v>
      </c>
      <c r="DI76" s="90">
        <f t="shared" si="439"/>
        <v>69.976735048899997</v>
      </c>
      <c r="DJ76" s="91">
        <f t="shared" si="440"/>
        <v>0</v>
      </c>
      <c r="DK76" s="91">
        <f t="shared" si="441"/>
        <v>89.167693419100004</v>
      </c>
      <c r="DL76" s="91">
        <f t="shared" si="442"/>
        <v>146.09081823504999</v>
      </c>
      <c r="DM76" s="91">
        <f t="shared" si="443"/>
        <v>0</v>
      </c>
      <c r="DN76" s="91">
        <f t="shared" si="444"/>
        <v>0</v>
      </c>
      <c r="DO76" s="91">
        <f t="shared" si="492"/>
        <v>0</v>
      </c>
      <c r="DP76" s="91">
        <f t="shared" si="445"/>
        <v>235.25851165415</v>
      </c>
      <c r="DQ76" s="92"/>
      <c r="DV76" s="90">
        <f t="shared" si="446"/>
        <v>0</v>
      </c>
      <c r="EB76" s="90">
        <f t="shared" si="447"/>
        <v>0</v>
      </c>
      <c r="EH76" s="90">
        <f t="shared" si="448"/>
        <v>0</v>
      </c>
      <c r="EN76" s="90">
        <f t="shared" si="449"/>
        <v>0</v>
      </c>
      <c r="ET76" s="90">
        <f t="shared" si="450"/>
        <v>0</v>
      </c>
      <c r="EZ76" s="90">
        <f t="shared" si="451"/>
        <v>0</v>
      </c>
      <c r="FF76" s="90">
        <f t="shared" si="452"/>
        <v>0</v>
      </c>
      <c r="FG76" s="91">
        <f t="shared" si="453"/>
        <v>0</v>
      </c>
      <c r="FH76" s="91">
        <f t="shared" si="454"/>
        <v>0</v>
      </c>
      <c r="FI76" s="91">
        <f t="shared" si="455"/>
        <v>0</v>
      </c>
      <c r="FJ76" s="91">
        <f t="shared" si="456"/>
        <v>0</v>
      </c>
      <c r="FK76" s="91">
        <f t="shared" si="457"/>
        <v>0</v>
      </c>
      <c r="FL76" s="91">
        <f t="shared" si="458"/>
        <v>0</v>
      </c>
      <c r="FM76" s="94"/>
      <c r="FN76" s="119"/>
      <c r="FO76" s="119"/>
      <c r="FP76" s="119"/>
      <c r="FQ76" s="94"/>
      <c r="FR76" s="90">
        <f t="shared" si="459"/>
        <v>0</v>
      </c>
      <c r="FT76" s="119"/>
      <c r="FU76" s="119">
        <v>701.70972222</v>
      </c>
      <c r="FV76" s="119"/>
      <c r="FX76" s="90">
        <f t="shared" si="460"/>
        <v>701.70972222</v>
      </c>
      <c r="FZ76" s="90">
        <v>747.25285328499888</v>
      </c>
      <c r="GA76" s="119">
        <v>482.43204018760002</v>
      </c>
      <c r="GD76" s="90">
        <f t="shared" si="461"/>
        <v>1229.684893472599</v>
      </c>
      <c r="GG76" s="90">
        <v>39.529129289099998</v>
      </c>
      <c r="GH76" s="90">
        <v>32.399355334399999</v>
      </c>
      <c r="GJ76" s="90">
        <f t="shared" si="462"/>
        <v>71.928484623499997</v>
      </c>
      <c r="GP76" s="90">
        <f t="shared" si="463"/>
        <v>0</v>
      </c>
      <c r="GV76" s="90">
        <f t="shared" si="464"/>
        <v>0</v>
      </c>
      <c r="GZ76" s="90">
        <v>63.3287199715</v>
      </c>
      <c r="HB76" s="90">
        <f t="shared" si="465"/>
        <v>63.3287199715</v>
      </c>
      <c r="HD76" s="90">
        <v>11940.9022718659</v>
      </c>
      <c r="HH76" s="90">
        <f t="shared" si="466"/>
        <v>11940.9022718659</v>
      </c>
      <c r="HI76" s="91">
        <f t="shared" si="493"/>
        <v>0</v>
      </c>
      <c r="HJ76" s="91">
        <f t="shared" si="494"/>
        <v>12688.155125150899</v>
      </c>
      <c r="HK76" s="91">
        <f t="shared" si="495"/>
        <v>1223.6708916967</v>
      </c>
      <c r="HL76" s="91">
        <f t="shared" si="496"/>
        <v>95.728075305900006</v>
      </c>
      <c r="HM76" s="91">
        <f t="shared" si="497"/>
        <v>0</v>
      </c>
      <c r="HN76" s="91">
        <f t="shared" si="467"/>
        <v>14007.554092153499</v>
      </c>
      <c r="HT76" s="90">
        <f t="shared" si="468"/>
        <v>0</v>
      </c>
      <c r="HZ76" s="90">
        <f t="shared" si="469"/>
        <v>0</v>
      </c>
      <c r="IB76" s="90">
        <v>102.2964758728</v>
      </c>
      <c r="IC76" s="90">
        <v>432.37799765254198</v>
      </c>
      <c r="ID76" s="90">
        <v>493.33748595300005</v>
      </c>
      <c r="IF76" s="90">
        <f t="shared" si="470"/>
        <v>1028.0119594783421</v>
      </c>
      <c r="IG76" s="91">
        <f t="shared" si="471"/>
        <v>0</v>
      </c>
      <c r="IH76" s="91">
        <f t="shared" si="472"/>
        <v>102.2964758728</v>
      </c>
      <c r="II76" s="91">
        <f t="shared" si="473"/>
        <v>432.37799765254198</v>
      </c>
      <c r="IJ76" s="91">
        <f t="shared" si="474"/>
        <v>493.33748595300005</v>
      </c>
      <c r="IK76" s="91">
        <f t="shared" si="475"/>
        <v>0</v>
      </c>
      <c r="IL76" s="91">
        <f t="shared" si="476"/>
        <v>1028.0119594783421</v>
      </c>
      <c r="IM76" s="92"/>
      <c r="IR76" s="90">
        <f t="shared" si="477"/>
        <v>0</v>
      </c>
      <c r="IT76" s="90">
        <v>9.012684252104</v>
      </c>
      <c r="IU76" s="90">
        <v>30.019276116099999</v>
      </c>
      <c r="IX76" s="90">
        <f t="shared" si="478"/>
        <v>39.031960368203997</v>
      </c>
      <c r="JE76" s="91">
        <f t="shared" si="480"/>
        <v>0</v>
      </c>
      <c r="JF76" s="91">
        <f t="shared" si="481"/>
        <v>9.012684252104</v>
      </c>
      <c r="JG76" s="91">
        <f t="shared" si="482"/>
        <v>30.019276116099999</v>
      </c>
      <c r="JH76" s="91">
        <f t="shared" si="483"/>
        <v>0</v>
      </c>
      <c r="JI76" s="91">
        <f t="shared" si="484"/>
        <v>0</v>
      </c>
      <c r="JJ76" s="91">
        <f t="shared" si="485"/>
        <v>39.031960368203997</v>
      </c>
      <c r="JL76" s="91">
        <f t="shared" si="486"/>
        <v>0</v>
      </c>
      <c r="JM76" s="91">
        <f t="shared" si="487"/>
        <v>13014.135806102902</v>
      </c>
      <c r="JN76" s="91">
        <f t="shared" si="488"/>
        <v>1832.1589837003919</v>
      </c>
      <c r="JO76" s="91">
        <f t="shared" si="489"/>
        <v>589.06556125890006</v>
      </c>
      <c r="JP76" s="91">
        <f t="shared" si="490"/>
        <v>0</v>
      </c>
      <c r="JQ76" s="91">
        <f t="shared" si="491"/>
        <v>0</v>
      </c>
      <c r="JR76" s="91">
        <f t="shared" si="498"/>
        <v>15435.360351062194</v>
      </c>
    </row>
    <row r="77" spans="1:278" s="90" customFormat="1" x14ac:dyDescent="0.2">
      <c r="A77" s="118" t="s">
        <v>163</v>
      </c>
      <c r="G77" s="90">
        <f t="shared" si="407"/>
        <v>0</v>
      </c>
      <c r="M77" s="90">
        <f t="shared" si="408"/>
        <v>0</v>
      </c>
      <c r="S77" s="90">
        <f t="shared" si="409"/>
        <v>0</v>
      </c>
      <c r="T77" s="91">
        <f t="shared" si="410"/>
        <v>0</v>
      </c>
      <c r="U77" s="91">
        <f t="shared" si="411"/>
        <v>0</v>
      </c>
      <c r="V77" s="91">
        <f t="shared" si="412"/>
        <v>0</v>
      </c>
      <c r="W77" s="91">
        <f t="shared" si="413"/>
        <v>0</v>
      </c>
      <c r="X77" s="91">
        <f t="shared" si="414"/>
        <v>0</v>
      </c>
      <c r="Y77" s="91">
        <f t="shared" si="415"/>
        <v>0</v>
      </c>
      <c r="Z77" s="92"/>
      <c r="AE77" s="90">
        <f t="shared" si="416"/>
        <v>0</v>
      </c>
      <c r="AK77" s="90">
        <f t="shared" si="417"/>
        <v>0</v>
      </c>
      <c r="AQ77" s="90">
        <f t="shared" si="418"/>
        <v>0</v>
      </c>
      <c r="AW77" s="90">
        <f t="shared" si="419"/>
        <v>0</v>
      </c>
      <c r="BC77" s="90">
        <f t="shared" si="420"/>
        <v>0</v>
      </c>
      <c r="BD77" s="91">
        <f t="shared" si="421"/>
        <v>0</v>
      </c>
      <c r="BE77" s="91">
        <f t="shared" si="422"/>
        <v>0</v>
      </c>
      <c r="BF77" s="91">
        <f t="shared" si="423"/>
        <v>0</v>
      </c>
      <c r="BG77" s="91">
        <f t="shared" si="424"/>
        <v>0</v>
      </c>
      <c r="BH77" s="91">
        <f t="shared" si="425"/>
        <v>0</v>
      </c>
      <c r="BI77" s="91">
        <f t="shared" si="426"/>
        <v>0</v>
      </c>
      <c r="BJ77" s="92"/>
      <c r="BO77" s="90">
        <f t="shared" si="427"/>
        <v>0</v>
      </c>
      <c r="BU77" s="90">
        <f t="shared" si="428"/>
        <v>0</v>
      </c>
      <c r="CA77" s="90">
        <f t="shared" si="429"/>
        <v>0</v>
      </c>
      <c r="CB77" s="91">
        <f t="shared" si="430"/>
        <v>0</v>
      </c>
      <c r="CC77" s="91">
        <f t="shared" si="431"/>
        <v>0</v>
      </c>
      <c r="CD77" s="91">
        <f t="shared" si="432"/>
        <v>0</v>
      </c>
      <c r="CE77" s="91">
        <f t="shared" si="433"/>
        <v>0</v>
      </c>
      <c r="CF77" s="91">
        <f t="shared" si="434"/>
        <v>0</v>
      </c>
      <c r="CG77" s="91">
        <f t="shared" si="435"/>
        <v>0</v>
      </c>
      <c r="CH77" s="92"/>
      <c r="CN77" s="90">
        <f t="shared" si="436"/>
        <v>0</v>
      </c>
      <c r="CU77" s="90">
        <f t="shared" si="437"/>
        <v>0</v>
      </c>
      <c r="DB77" s="90">
        <f t="shared" si="438"/>
        <v>0</v>
      </c>
      <c r="DI77" s="90">
        <f t="shared" si="439"/>
        <v>0</v>
      </c>
      <c r="DJ77" s="91">
        <f t="shared" si="440"/>
        <v>0</v>
      </c>
      <c r="DK77" s="91">
        <f t="shared" si="441"/>
        <v>0</v>
      </c>
      <c r="DL77" s="91">
        <f t="shared" si="442"/>
        <v>0</v>
      </c>
      <c r="DM77" s="91">
        <f t="shared" si="443"/>
        <v>0</v>
      </c>
      <c r="DN77" s="91">
        <f t="shared" si="444"/>
        <v>0</v>
      </c>
      <c r="DO77" s="91">
        <f t="shared" si="492"/>
        <v>0</v>
      </c>
      <c r="DP77" s="91">
        <f t="shared" si="445"/>
        <v>0</v>
      </c>
      <c r="DQ77" s="92"/>
      <c r="DV77" s="90">
        <f t="shared" si="446"/>
        <v>0</v>
      </c>
      <c r="EB77" s="90">
        <f t="shared" si="447"/>
        <v>0</v>
      </c>
      <c r="EH77" s="90">
        <f t="shared" si="448"/>
        <v>0</v>
      </c>
      <c r="EN77" s="90">
        <f t="shared" si="449"/>
        <v>0</v>
      </c>
      <c r="ET77" s="90">
        <f t="shared" si="450"/>
        <v>0</v>
      </c>
      <c r="EZ77" s="90">
        <f t="shared" si="451"/>
        <v>0</v>
      </c>
      <c r="FF77" s="90">
        <f t="shared" si="452"/>
        <v>0</v>
      </c>
      <c r="FG77" s="91">
        <f t="shared" si="453"/>
        <v>0</v>
      </c>
      <c r="FH77" s="91">
        <f t="shared" si="454"/>
        <v>0</v>
      </c>
      <c r="FI77" s="91">
        <f t="shared" si="455"/>
        <v>0</v>
      </c>
      <c r="FJ77" s="91">
        <f t="shared" si="456"/>
        <v>0</v>
      </c>
      <c r="FK77" s="91">
        <f t="shared" si="457"/>
        <v>0</v>
      </c>
      <c r="FL77" s="91">
        <f t="shared" si="458"/>
        <v>0</v>
      </c>
      <c r="FM77" s="94"/>
      <c r="FN77" s="119"/>
      <c r="FO77" s="119"/>
      <c r="FP77" s="119"/>
      <c r="FQ77" s="94"/>
      <c r="FR77" s="90">
        <f t="shared" si="459"/>
        <v>0</v>
      </c>
      <c r="FT77" s="119"/>
      <c r="FU77" s="119"/>
      <c r="FV77" s="119"/>
      <c r="FX77" s="90">
        <f t="shared" si="460"/>
        <v>0</v>
      </c>
      <c r="FZ77" s="119"/>
      <c r="GA77" s="119"/>
      <c r="GD77" s="90">
        <f t="shared" si="461"/>
        <v>0</v>
      </c>
      <c r="GJ77" s="90">
        <f t="shared" si="462"/>
        <v>0</v>
      </c>
      <c r="GP77" s="90">
        <f t="shared" si="463"/>
        <v>0</v>
      </c>
      <c r="GV77" s="90">
        <f t="shared" si="464"/>
        <v>0</v>
      </c>
      <c r="HB77" s="90">
        <f t="shared" si="465"/>
        <v>0</v>
      </c>
      <c r="HH77" s="90">
        <f t="shared" si="466"/>
        <v>0</v>
      </c>
      <c r="HI77" s="91">
        <f t="shared" si="493"/>
        <v>0</v>
      </c>
      <c r="HJ77" s="91">
        <f t="shared" si="494"/>
        <v>0</v>
      </c>
      <c r="HK77" s="91">
        <f t="shared" si="495"/>
        <v>0</v>
      </c>
      <c r="HL77" s="91">
        <f t="shared" si="496"/>
        <v>0</v>
      </c>
      <c r="HM77" s="91">
        <f t="shared" si="497"/>
        <v>0</v>
      </c>
      <c r="HN77" s="91">
        <f t="shared" si="467"/>
        <v>0</v>
      </c>
      <c r="HT77" s="90">
        <f t="shared" si="468"/>
        <v>0</v>
      </c>
      <c r="HZ77" s="90">
        <f t="shared" si="469"/>
        <v>0</v>
      </c>
      <c r="IF77" s="90">
        <f t="shared" si="470"/>
        <v>0</v>
      </c>
      <c r="IG77" s="91">
        <f t="shared" si="471"/>
        <v>0</v>
      </c>
      <c r="IH77" s="91">
        <f t="shared" si="472"/>
        <v>0</v>
      </c>
      <c r="II77" s="91">
        <f t="shared" si="473"/>
        <v>0</v>
      </c>
      <c r="IJ77" s="91">
        <f t="shared" si="474"/>
        <v>0</v>
      </c>
      <c r="IK77" s="91">
        <f t="shared" si="475"/>
        <v>0</v>
      </c>
      <c r="IL77" s="91">
        <f t="shared" si="476"/>
        <v>0</v>
      </c>
      <c r="IM77" s="92"/>
      <c r="IR77" s="90">
        <f t="shared" si="477"/>
        <v>0</v>
      </c>
      <c r="IX77" s="90">
        <f t="shared" si="478"/>
        <v>0</v>
      </c>
      <c r="JE77" s="91">
        <f t="shared" si="480"/>
        <v>0</v>
      </c>
      <c r="JF77" s="91">
        <f t="shared" si="481"/>
        <v>0</v>
      </c>
      <c r="JG77" s="91">
        <f t="shared" si="482"/>
        <v>0</v>
      </c>
      <c r="JH77" s="91">
        <f t="shared" si="483"/>
        <v>0</v>
      </c>
      <c r="JI77" s="91">
        <f t="shared" si="484"/>
        <v>0</v>
      </c>
      <c r="JJ77" s="91">
        <f t="shared" si="485"/>
        <v>0</v>
      </c>
      <c r="JL77" s="91">
        <f t="shared" si="486"/>
        <v>0</v>
      </c>
      <c r="JM77" s="91">
        <f t="shared" si="487"/>
        <v>0</v>
      </c>
      <c r="JN77" s="91">
        <f t="shared" si="488"/>
        <v>0</v>
      </c>
      <c r="JO77" s="91">
        <f t="shared" si="489"/>
        <v>0</v>
      </c>
      <c r="JP77" s="91">
        <f t="shared" si="490"/>
        <v>0</v>
      </c>
      <c r="JQ77" s="91">
        <f t="shared" si="491"/>
        <v>0</v>
      </c>
      <c r="JR77" s="91">
        <f t="shared" si="498"/>
        <v>0</v>
      </c>
    </row>
    <row r="78" spans="1:278" s="90" customFormat="1" x14ac:dyDescent="0.2">
      <c r="A78" s="132" t="s">
        <v>94</v>
      </c>
      <c r="G78" s="90">
        <f t="shared" si="407"/>
        <v>0</v>
      </c>
      <c r="I78" s="94"/>
      <c r="M78" s="90">
        <f t="shared" si="408"/>
        <v>0</v>
      </c>
      <c r="S78" s="90">
        <f t="shared" si="409"/>
        <v>0</v>
      </c>
      <c r="T78" s="91">
        <f t="shared" si="410"/>
        <v>0</v>
      </c>
      <c r="U78" s="91">
        <f t="shared" si="411"/>
        <v>0</v>
      </c>
      <c r="V78" s="91">
        <f t="shared" si="412"/>
        <v>0</v>
      </c>
      <c r="W78" s="91">
        <f t="shared" si="413"/>
        <v>0</v>
      </c>
      <c r="X78" s="91">
        <f t="shared" si="414"/>
        <v>0</v>
      </c>
      <c r="Y78" s="91">
        <f t="shared" si="415"/>
        <v>0</v>
      </c>
      <c r="Z78" s="92"/>
      <c r="AE78" s="90">
        <f t="shared" si="416"/>
        <v>0</v>
      </c>
      <c r="AK78" s="90">
        <f t="shared" si="417"/>
        <v>0</v>
      </c>
      <c r="AQ78" s="90">
        <f t="shared" si="418"/>
        <v>0</v>
      </c>
      <c r="AW78" s="90">
        <f t="shared" si="419"/>
        <v>0</v>
      </c>
      <c r="BC78" s="90">
        <f t="shared" si="420"/>
        <v>0</v>
      </c>
      <c r="BD78" s="91">
        <f t="shared" si="421"/>
        <v>0</v>
      </c>
      <c r="BE78" s="91">
        <f t="shared" si="422"/>
        <v>0</v>
      </c>
      <c r="BF78" s="91">
        <f t="shared" si="423"/>
        <v>0</v>
      </c>
      <c r="BG78" s="91">
        <f t="shared" si="424"/>
        <v>0</v>
      </c>
      <c r="BH78" s="91">
        <f t="shared" si="425"/>
        <v>0</v>
      </c>
      <c r="BI78" s="91">
        <f t="shared" si="426"/>
        <v>0</v>
      </c>
      <c r="BJ78" s="92"/>
      <c r="BO78" s="90">
        <f t="shared" si="427"/>
        <v>0</v>
      </c>
      <c r="BU78" s="90">
        <f t="shared" si="428"/>
        <v>0</v>
      </c>
      <c r="CA78" s="90">
        <f t="shared" si="429"/>
        <v>0</v>
      </c>
      <c r="CB78" s="91">
        <f t="shared" si="430"/>
        <v>0</v>
      </c>
      <c r="CC78" s="91">
        <f t="shared" si="431"/>
        <v>0</v>
      </c>
      <c r="CD78" s="91">
        <f t="shared" si="432"/>
        <v>0</v>
      </c>
      <c r="CE78" s="91">
        <f t="shared" si="433"/>
        <v>0</v>
      </c>
      <c r="CF78" s="91">
        <f t="shared" si="434"/>
        <v>0</v>
      </c>
      <c r="CG78" s="91">
        <f t="shared" si="435"/>
        <v>0</v>
      </c>
      <c r="CH78" s="92"/>
      <c r="CN78" s="90">
        <f t="shared" si="436"/>
        <v>0</v>
      </c>
      <c r="CU78" s="90">
        <f t="shared" si="437"/>
        <v>0</v>
      </c>
      <c r="DB78" s="90">
        <f t="shared" si="438"/>
        <v>0</v>
      </c>
      <c r="DI78" s="90">
        <f t="shared" si="439"/>
        <v>0</v>
      </c>
      <c r="DJ78" s="91">
        <f t="shared" si="440"/>
        <v>0</v>
      </c>
      <c r="DK78" s="91">
        <f t="shared" si="441"/>
        <v>0</v>
      </c>
      <c r="DL78" s="91">
        <f t="shared" si="442"/>
        <v>0</v>
      </c>
      <c r="DM78" s="91">
        <f t="shared" si="443"/>
        <v>0</v>
      </c>
      <c r="DN78" s="91">
        <f t="shared" si="444"/>
        <v>0</v>
      </c>
      <c r="DO78" s="91">
        <f t="shared" si="492"/>
        <v>0</v>
      </c>
      <c r="DP78" s="91">
        <f t="shared" si="445"/>
        <v>0</v>
      </c>
      <c r="DQ78" s="92"/>
      <c r="DV78" s="90">
        <f t="shared" si="446"/>
        <v>0</v>
      </c>
      <c r="DX78" s="119"/>
      <c r="EB78" s="90">
        <f t="shared" si="447"/>
        <v>0</v>
      </c>
      <c r="EH78" s="90">
        <f t="shared" si="448"/>
        <v>0</v>
      </c>
      <c r="EN78" s="90">
        <f t="shared" si="449"/>
        <v>0</v>
      </c>
      <c r="ET78" s="90">
        <f t="shared" si="450"/>
        <v>0</v>
      </c>
      <c r="EZ78" s="90">
        <f t="shared" si="451"/>
        <v>0</v>
      </c>
      <c r="FF78" s="90">
        <f t="shared" si="452"/>
        <v>0</v>
      </c>
      <c r="FG78" s="91">
        <f t="shared" si="453"/>
        <v>0</v>
      </c>
      <c r="FH78" s="91">
        <f t="shared" si="454"/>
        <v>0</v>
      </c>
      <c r="FI78" s="91">
        <f t="shared" si="455"/>
        <v>0</v>
      </c>
      <c r="FJ78" s="91">
        <f t="shared" si="456"/>
        <v>0</v>
      </c>
      <c r="FK78" s="91">
        <f t="shared" si="457"/>
        <v>0</v>
      </c>
      <c r="FL78" s="91">
        <f t="shared" si="458"/>
        <v>0</v>
      </c>
      <c r="FR78" s="90">
        <f t="shared" si="459"/>
        <v>0</v>
      </c>
      <c r="FX78" s="90">
        <f t="shared" si="460"/>
        <v>0</v>
      </c>
      <c r="GD78" s="90">
        <f t="shared" si="461"/>
        <v>0</v>
      </c>
      <c r="GJ78" s="90">
        <f t="shared" si="462"/>
        <v>0</v>
      </c>
      <c r="GP78" s="90">
        <f t="shared" si="463"/>
        <v>0</v>
      </c>
      <c r="GV78" s="90">
        <f t="shared" si="464"/>
        <v>0</v>
      </c>
      <c r="HB78" s="90">
        <f t="shared" si="465"/>
        <v>0</v>
      </c>
      <c r="HH78" s="90">
        <f t="shared" ref="HH78:HH87" si="500">SUM(HC78:HG78)</f>
        <v>0</v>
      </c>
      <c r="HI78" s="91">
        <f t="shared" si="493"/>
        <v>0</v>
      </c>
      <c r="HJ78" s="91">
        <f t="shared" si="494"/>
        <v>0</v>
      </c>
      <c r="HK78" s="91">
        <f t="shared" si="495"/>
        <v>0</v>
      </c>
      <c r="HL78" s="91">
        <f t="shared" si="496"/>
        <v>0</v>
      </c>
      <c r="HM78" s="91">
        <f t="shared" si="497"/>
        <v>0</v>
      </c>
      <c r="HN78" s="91">
        <f t="shared" si="467"/>
        <v>0</v>
      </c>
      <c r="HT78" s="90">
        <f t="shared" si="468"/>
        <v>0</v>
      </c>
      <c r="HZ78" s="90">
        <f t="shared" si="469"/>
        <v>0</v>
      </c>
      <c r="IF78" s="90">
        <f t="shared" ref="IF78:IF87" si="501">SUM(IA78:IE78)</f>
        <v>0</v>
      </c>
      <c r="IG78" s="91">
        <f t="shared" si="471"/>
        <v>0</v>
      </c>
      <c r="IH78" s="91">
        <f t="shared" si="472"/>
        <v>0</v>
      </c>
      <c r="II78" s="91">
        <f t="shared" si="473"/>
        <v>0</v>
      </c>
      <c r="IJ78" s="91">
        <f t="shared" si="474"/>
        <v>0</v>
      </c>
      <c r="IK78" s="91">
        <f t="shared" si="475"/>
        <v>0</v>
      </c>
      <c r="IL78" s="91">
        <f t="shared" si="476"/>
        <v>0</v>
      </c>
      <c r="IM78" s="92"/>
      <c r="IR78" s="90">
        <f t="shared" si="477"/>
        <v>0</v>
      </c>
      <c r="IX78" s="90">
        <f t="shared" si="478"/>
        <v>0</v>
      </c>
      <c r="JD78" s="90">
        <f t="shared" ref="JD78:JD87" si="502">SUM(IY78:JC78)</f>
        <v>0</v>
      </c>
      <c r="JE78" s="91">
        <f t="shared" si="480"/>
        <v>0</v>
      </c>
      <c r="JF78" s="91">
        <f t="shared" si="481"/>
        <v>0</v>
      </c>
      <c r="JG78" s="91">
        <f t="shared" si="482"/>
        <v>0</v>
      </c>
      <c r="JH78" s="91">
        <f t="shared" si="483"/>
        <v>0</v>
      </c>
      <c r="JI78" s="91">
        <f t="shared" si="484"/>
        <v>0</v>
      </c>
      <c r="JJ78" s="91">
        <f t="shared" si="485"/>
        <v>0</v>
      </c>
      <c r="JL78" s="91">
        <f t="shared" si="486"/>
        <v>0</v>
      </c>
      <c r="JM78" s="91">
        <f t="shared" si="487"/>
        <v>0</v>
      </c>
      <c r="JN78" s="91">
        <f t="shared" si="488"/>
        <v>0</v>
      </c>
      <c r="JO78" s="91">
        <f t="shared" si="489"/>
        <v>0</v>
      </c>
      <c r="JP78" s="91">
        <f t="shared" si="490"/>
        <v>0</v>
      </c>
      <c r="JQ78" s="91">
        <f t="shared" si="491"/>
        <v>0</v>
      </c>
      <c r="JR78" s="91">
        <f t="shared" si="498"/>
        <v>0</v>
      </c>
    </row>
    <row r="79" spans="1:278" s="90" customFormat="1" x14ac:dyDescent="0.2">
      <c r="A79" s="132" t="s">
        <v>184</v>
      </c>
      <c r="G79" s="90">
        <f t="shared" si="407"/>
        <v>0</v>
      </c>
      <c r="M79" s="90">
        <f t="shared" si="408"/>
        <v>0</v>
      </c>
      <c r="S79" s="90">
        <f t="shared" si="409"/>
        <v>0</v>
      </c>
      <c r="T79" s="91">
        <f t="shared" si="410"/>
        <v>0</v>
      </c>
      <c r="U79" s="91">
        <f t="shared" si="411"/>
        <v>0</v>
      </c>
      <c r="V79" s="91">
        <f t="shared" si="412"/>
        <v>0</v>
      </c>
      <c r="W79" s="91">
        <f t="shared" si="413"/>
        <v>0</v>
      </c>
      <c r="X79" s="91">
        <f t="shared" si="414"/>
        <v>0</v>
      </c>
      <c r="Y79" s="91">
        <f t="shared" si="415"/>
        <v>0</v>
      </c>
      <c r="Z79" s="92"/>
      <c r="AE79" s="90">
        <f t="shared" si="416"/>
        <v>0</v>
      </c>
      <c r="AK79" s="90">
        <f t="shared" si="417"/>
        <v>0</v>
      </c>
      <c r="AQ79" s="90">
        <f t="shared" si="418"/>
        <v>0</v>
      </c>
      <c r="AW79" s="90">
        <f t="shared" si="419"/>
        <v>0</v>
      </c>
      <c r="BC79" s="90">
        <f t="shared" si="420"/>
        <v>0</v>
      </c>
      <c r="BD79" s="91">
        <f t="shared" si="421"/>
        <v>0</v>
      </c>
      <c r="BE79" s="91">
        <f t="shared" si="422"/>
        <v>0</v>
      </c>
      <c r="BF79" s="91">
        <f t="shared" si="423"/>
        <v>0</v>
      </c>
      <c r="BG79" s="91">
        <f t="shared" si="424"/>
        <v>0</v>
      </c>
      <c r="BH79" s="91">
        <f t="shared" si="425"/>
        <v>0</v>
      </c>
      <c r="BI79" s="91">
        <f t="shared" si="426"/>
        <v>0</v>
      </c>
      <c r="BJ79" s="92"/>
      <c r="BO79" s="90">
        <f t="shared" si="427"/>
        <v>0</v>
      </c>
      <c r="BU79" s="90">
        <f t="shared" si="428"/>
        <v>0</v>
      </c>
      <c r="CA79" s="90">
        <f t="shared" si="429"/>
        <v>0</v>
      </c>
      <c r="CB79" s="91">
        <f t="shared" si="430"/>
        <v>0</v>
      </c>
      <c r="CC79" s="91">
        <f t="shared" si="431"/>
        <v>0</v>
      </c>
      <c r="CD79" s="91">
        <f t="shared" si="432"/>
        <v>0</v>
      </c>
      <c r="CE79" s="91">
        <f t="shared" si="433"/>
        <v>0</v>
      </c>
      <c r="CF79" s="91">
        <f t="shared" si="434"/>
        <v>0</v>
      </c>
      <c r="CG79" s="91">
        <f t="shared" si="435"/>
        <v>0</v>
      </c>
      <c r="CH79" s="92"/>
      <c r="CN79" s="90">
        <f t="shared" si="436"/>
        <v>0</v>
      </c>
      <c r="CU79" s="90">
        <f t="shared" si="437"/>
        <v>0</v>
      </c>
      <c r="DB79" s="90">
        <f t="shared" si="438"/>
        <v>0</v>
      </c>
      <c r="DI79" s="90">
        <f t="shared" si="439"/>
        <v>0</v>
      </c>
      <c r="DJ79" s="91">
        <f t="shared" si="440"/>
        <v>0</v>
      </c>
      <c r="DK79" s="91">
        <f t="shared" si="441"/>
        <v>0</v>
      </c>
      <c r="DL79" s="91">
        <f t="shared" si="442"/>
        <v>0</v>
      </c>
      <c r="DM79" s="91">
        <f t="shared" si="443"/>
        <v>0</v>
      </c>
      <c r="DN79" s="91">
        <f t="shared" si="444"/>
        <v>0</v>
      </c>
      <c r="DO79" s="91">
        <f t="shared" si="492"/>
        <v>0</v>
      </c>
      <c r="DP79" s="91">
        <f t="shared" si="445"/>
        <v>0</v>
      </c>
      <c r="DQ79" s="92"/>
      <c r="DV79" s="90">
        <f t="shared" si="446"/>
        <v>0</v>
      </c>
      <c r="EB79" s="90">
        <f t="shared" si="447"/>
        <v>0</v>
      </c>
      <c r="EH79" s="90">
        <f t="shared" si="448"/>
        <v>0</v>
      </c>
      <c r="EN79" s="90">
        <f t="shared" si="449"/>
        <v>0</v>
      </c>
      <c r="ET79" s="90">
        <f t="shared" si="450"/>
        <v>0</v>
      </c>
      <c r="EZ79" s="90">
        <f t="shared" si="451"/>
        <v>0</v>
      </c>
      <c r="FF79" s="90">
        <f t="shared" si="452"/>
        <v>0</v>
      </c>
      <c r="FG79" s="91">
        <f t="shared" si="453"/>
        <v>0</v>
      </c>
      <c r="FH79" s="91">
        <f t="shared" si="454"/>
        <v>0</v>
      </c>
      <c r="FI79" s="91">
        <f t="shared" si="455"/>
        <v>0</v>
      </c>
      <c r="FJ79" s="91">
        <f t="shared" si="456"/>
        <v>0</v>
      </c>
      <c r="FK79" s="91">
        <f t="shared" si="457"/>
        <v>0</v>
      </c>
      <c r="FL79" s="91">
        <f t="shared" si="458"/>
        <v>0</v>
      </c>
      <c r="FN79" s="94">
        <v>28343.476826243408</v>
      </c>
      <c r="FO79" s="94">
        <v>1234.4465774299454</v>
      </c>
      <c r="FP79" s="94">
        <v>144.15683573944</v>
      </c>
      <c r="FR79" s="90">
        <f t="shared" si="459"/>
        <v>29722.080239412793</v>
      </c>
      <c r="FT79" s="90">
        <v>15701.015007161939</v>
      </c>
      <c r="FU79" s="90">
        <v>4014.8135985121212</v>
      </c>
      <c r="FV79" s="90">
        <v>129.80472186449998</v>
      </c>
      <c r="FX79" s="90">
        <f t="shared" si="460"/>
        <v>19845.633327538562</v>
      </c>
      <c r="FZ79" s="90">
        <v>12183.909831472456</v>
      </c>
      <c r="GA79" s="90">
        <v>6268.0655605746797</v>
      </c>
      <c r="GD79" s="90">
        <f t="shared" si="461"/>
        <v>18451.975392047134</v>
      </c>
      <c r="GF79" s="90">
        <v>78484.827613110843</v>
      </c>
      <c r="GG79" s="119">
        <v>57148.233312453864</v>
      </c>
      <c r="GH79" s="90">
        <v>1258.8137705872</v>
      </c>
      <c r="GJ79" s="90">
        <f t="shared" si="462"/>
        <v>136891.87469615191</v>
      </c>
      <c r="GL79" s="90">
        <v>8056.4049988488232</v>
      </c>
      <c r="GM79" s="90">
        <v>4989.2461277572893</v>
      </c>
      <c r="GN79" s="90">
        <v>127.8547475794</v>
      </c>
      <c r="GP79" s="90">
        <f t="shared" si="463"/>
        <v>13173.505874185514</v>
      </c>
      <c r="GR79" s="90">
        <v>13010.550719737943</v>
      </c>
      <c r="GS79" s="90">
        <v>14836.823188153792</v>
      </c>
      <c r="GT79" s="90">
        <v>276.95271237085996</v>
      </c>
      <c r="GV79" s="90">
        <f t="shared" si="464"/>
        <v>28124.326620262596</v>
      </c>
      <c r="GX79" s="94">
        <v>7080.4702917005807</v>
      </c>
      <c r="GY79" s="94">
        <v>62.809102683500001</v>
      </c>
      <c r="GZ79" s="90">
        <v>46.469715303900003</v>
      </c>
      <c r="HB79" s="90">
        <f t="shared" si="465"/>
        <v>7189.7491096879803</v>
      </c>
      <c r="HD79" s="119"/>
      <c r="HE79" s="119"/>
      <c r="HF79" s="119"/>
      <c r="HH79" s="90">
        <f t="shared" si="500"/>
        <v>0</v>
      </c>
      <c r="HI79" s="91">
        <f t="shared" si="493"/>
        <v>0</v>
      </c>
      <c r="HJ79" s="91">
        <f t="shared" si="494"/>
        <v>162860.65528827603</v>
      </c>
      <c r="HK79" s="91">
        <f t="shared" si="495"/>
        <v>88554.437467565178</v>
      </c>
      <c r="HL79" s="91">
        <f t="shared" si="496"/>
        <v>1984.0525034452999</v>
      </c>
      <c r="HM79" s="91">
        <f t="shared" si="497"/>
        <v>0</v>
      </c>
      <c r="HN79" s="91">
        <f t="shared" si="467"/>
        <v>253399.14525928651</v>
      </c>
      <c r="HP79" s="94">
        <v>248.08199614700001</v>
      </c>
      <c r="HQ79" s="94"/>
      <c r="HT79" s="90">
        <f t="shared" si="468"/>
        <v>248.08199614700001</v>
      </c>
      <c r="HV79" s="94"/>
      <c r="HW79" s="94"/>
      <c r="HZ79" s="90">
        <f t="shared" si="469"/>
        <v>0</v>
      </c>
      <c r="IB79" s="119">
        <v>1545.1360273714299</v>
      </c>
      <c r="IC79" s="119">
        <v>4555.68258790656</v>
      </c>
      <c r="ID79" s="119">
        <v>16.678942021399997</v>
      </c>
      <c r="IF79" s="90">
        <f t="shared" si="501"/>
        <v>6117.4975572993899</v>
      </c>
      <c r="IG79" s="91">
        <f t="shared" si="471"/>
        <v>0</v>
      </c>
      <c r="IH79" s="91">
        <f t="shared" si="472"/>
        <v>1793.2180235184298</v>
      </c>
      <c r="II79" s="91">
        <f t="shared" si="473"/>
        <v>4555.68258790656</v>
      </c>
      <c r="IJ79" s="91">
        <f t="shared" si="474"/>
        <v>16.678942021399997</v>
      </c>
      <c r="IK79" s="91">
        <f t="shared" si="475"/>
        <v>0</v>
      </c>
      <c r="IL79" s="91">
        <f t="shared" si="476"/>
        <v>6365.5795534463896</v>
      </c>
      <c r="IM79" s="92"/>
      <c r="IN79" s="90">
        <v>17442.28</v>
      </c>
      <c r="IO79" s="90">
        <v>19340.142469993538</v>
      </c>
      <c r="IP79" s="90">
        <v>161.78581900894</v>
      </c>
      <c r="IR79" s="90">
        <f t="shared" si="477"/>
        <v>36944.208289002476</v>
      </c>
      <c r="IT79" s="94">
        <v>234224.76</v>
      </c>
      <c r="IU79" s="94">
        <v>46120.397143688926</v>
      </c>
      <c r="IV79" s="90">
        <v>3656.2595645655597</v>
      </c>
      <c r="IX79" s="90">
        <f t="shared" si="478"/>
        <v>284001.41670825449</v>
      </c>
      <c r="IZ79" s="119">
        <v>45769.66</v>
      </c>
      <c r="JA79" s="119">
        <v>14162.637147265297</v>
      </c>
      <c r="JB79" s="119">
        <v>1339.0492172878901</v>
      </c>
      <c r="JD79" s="90">
        <f t="shared" si="502"/>
        <v>61271.346364553188</v>
      </c>
      <c r="JE79" s="91">
        <f t="shared" si="480"/>
        <v>0</v>
      </c>
      <c r="JF79" s="91">
        <f t="shared" si="481"/>
        <v>297436.7</v>
      </c>
      <c r="JG79" s="91">
        <f t="shared" si="482"/>
        <v>79623.176760947768</v>
      </c>
      <c r="JH79" s="91">
        <f t="shared" si="483"/>
        <v>5157.0946008623896</v>
      </c>
      <c r="JI79" s="91">
        <f t="shared" si="484"/>
        <v>0</v>
      </c>
      <c r="JJ79" s="91">
        <f t="shared" si="485"/>
        <v>382216.97136181017</v>
      </c>
      <c r="JL79" s="91">
        <f t="shared" si="486"/>
        <v>0</v>
      </c>
      <c r="JM79" s="91">
        <f t="shared" si="487"/>
        <v>462090.57331179443</v>
      </c>
      <c r="JN79" s="91">
        <f t="shared" si="488"/>
        <v>172733.29681641952</v>
      </c>
      <c r="JO79" s="91">
        <f t="shared" si="489"/>
        <v>7157.8260463290899</v>
      </c>
      <c r="JP79" s="91">
        <f t="shared" si="490"/>
        <v>0</v>
      </c>
      <c r="JQ79" s="91">
        <f t="shared" si="491"/>
        <v>0</v>
      </c>
      <c r="JR79" s="91">
        <f t="shared" si="498"/>
        <v>641981.696174543</v>
      </c>
    </row>
    <row r="80" spans="1:278" s="90" customFormat="1" x14ac:dyDescent="0.2">
      <c r="A80" s="132" t="s">
        <v>42</v>
      </c>
      <c r="G80" s="90">
        <f t="shared" si="407"/>
        <v>0</v>
      </c>
      <c r="M80" s="90">
        <f t="shared" si="408"/>
        <v>0</v>
      </c>
      <c r="S80" s="90">
        <f t="shared" si="409"/>
        <v>0</v>
      </c>
      <c r="T80" s="91">
        <f t="shared" si="410"/>
        <v>0</v>
      </c>
      <c r="U80" s="91">
        <f t="shared" si="411"/>
        <v>0</v>
      </c>
      <c r="V80" s="91">
        <f t="shared" si="412"/>
        <v>0</v>
      </c>
      <c r="W80" s="91">
        <f t="shared" si="413"/>
        <v>0</v>
      </c>
      <c r="X80" s="91">
        <f t="shared" si="414"/>
        <v>0</v>
      </c>
      <c r="Y80" s="91">
        <f t="shared" si="415"/>
        <v>0</v>
      </c>
      <c r="Z80" s="92"/>
      <c r="AE80" s="90">
        <f t="shared" si="416"/>
        <v>0</v>
      </c>
      <c r="AK80" s="90">
        <f t="shared" si="417"/>
        <v>0</v>
      </c>
      <c r="AQ80" s="90">
        <f t="shared" si="418"/>
        <v>0</v>
      </c>
      <c r="AW80" s="90">
        <f t="shared" si="419"/>
        <v>0</v>
      </c>
      <c r="BC80" s="90">
        <f t="shared" si="420"/>
        <v>0</v>
      </c>
      <c r="BD80" s="91">
        <f t="shared" si="421"/>
        <v>0</v>
      </c>
      <c r="BE80" s="91">
        <f t="shared" si="422"/>
        <v>0</v>
      </c>
      <c r="BF80" s="91">
        <f t="shared" si="423"/>
        <v>0</v>
      </c>
      <c r="BG80" s="91">
        <f t="shared" si="424"/>
        <v>0</v>
      </c>
      <c r="BH80" s="91">
        <f t="shared" si="425"/>
        <v>0</v>
      </c>
      <c r="BI80" s="91">
        <f t="shared" si="426"/>
        <v>0</v>
      </c>
      <c r="BJ80" s="92"/>
      <c r="BO80" s="90">
        <f t="shared" si="427"/>
        <v>0</v>
      </c>
      <c r="BU80" s="90">
        <f t="shared" si="428"/>
        <v>0</v>
      </c>
      <c r="CA80" s="90">
        <f t="shared" si="429"/>
        <v>0</v>
      </c>
      <c r="CB80" s="91">
        <f t="shared" si="430"/>
        <v>0</v>
      </c>
      <c r="CC80" s="91">
        <f t="shared" si="431"/>
        <v>0</v>
      </c>
      <c r="CD80" s="91">
        <f t="shared" si="432"/>
        <v>0</v>
      </c>
      <c r="CE80" s="91">
        <f t="shared" si="433"/>
        <v>0</v>
      </c>
      <c r="CF80" s="91">
        <f t="shared" si="434"/>
        <v>0</v>
      </c>
      <c r="CG80" s="91">
        <f t="shared" si="435"/>
        <v>0</v>
      </c>
      <c r="CH80" s="92"/>
      <c r="CN80" s="90">
        <f t="shared" si="436"/>
        <v>0</v>
      </c>
      <c r="CU80" s="90">
        <f t="shared" si="437"/>
        <v>0</v>
      </c>
      <c r="DB80" s="90">
        <f t="shared" si="438"/>
        <v>0</v>
      </c>
      <c r="DI80" s="90">
        <f t="shared" si="439"/>
        <v>0</v>
      </c>
      <c r="DJ80" s="91">
        <f t="shared" si="440"/>
        <v>0</v>
      </c>
      <c r="DK80" s="91">
        <f t="shared" si="441"/>
        <v>0</v>
      </c>
      <c r="DL80" s="91">
        <f t="shared" si="442"/>
        <v>0</v>
      </c>
      <c r="DM80" s="91">
        <f t="shared" si="443"/>
        <v>0</v>
      </c>
      <c r="DN80" s="91">
        <f t="shared" si="444"/>
        <v>0</v>
      </c>
      <c r="DO80" s="91">
        <f t="shared" si="492"/>
        <v>0</v>
      </c>
      <c r="DP80" s="91">
        <f t="shared" si="445"/>
        <v>0</v>
      </c>
      <c r="DQ80" s="92"/>
      <c r="DV80" s="90">
        <f t="shared" si="446"/>
        <v>0</v>
      </c>
      <c r="EB80" s="90">
        <f t="shared" si="447"/>
        <v>0</v>
      </c>
      <c r="EH80" s="90">
        <f t="shared" si="448"/>
        <v>0</v>
      </c>
      <c r="EN80" s="90">
        <f t="shared" si="449"/>
        <v>0</v>
      </c>
      <c r="ET80" s="90">
        <f t="shared" si="450"/>
        <v>0</v>
      </c>
      <c r="EZ80" s="90">
        <f t="shared" si="451"/>
        <v>0</v>
      </c>
      <c r="FF80" s="90">
        <f t="shared" si="452"/>
        <v>0</v>
      </c>
      <c r="FG80" s="91">
        <f t="shared" si="453"/>
        <v>0</v>
      </c>
      <c r="FH80" s="91">
        <f t="shared" si="454"/>
        <v>0</v>
      </c>
      <c r="FI80" s="91">
        <f t="shared" si="455"/>
        <v>0</v>
      </c>
      <c r="FJ80" s="91">
        <f t="shared" si="456"/>
        <v>0</v>
      </c>
      <c r="FK80" s="91">
        <f t="shared" si="457"/>
        <v>0</v>
      </c>
      <c r="FL80" s="91">
        <f t="shared" si="458"/>
        <v>0</v>
      </c>
      <c r="FR80" s="90">
        <f t="shared" si="459"/>
        <v>0</v>
      </c>
      <c r="FX80" s="90">
        <f t="shared" si="460"/>
        <v>0</v>
      </c>
      <c r="GD80" s="90">
        <f t="shared" si="461"/>
        <v>0</v>
      </c>
      <c r="GJ80" s="90">
        <f t="shared" si="462"/>
        <v>0</v>
      </c>
      <c r="GP80" s="90">
        <f t="shared" si="463"/>
        <v>0</v>
      </c>
      <c r="GV80" s="90">
        <f t="shared" si="464"/>
        <v>0</v>
      </c>
      <c r="HB80" s="90">
        <f t="shared" si="465"/>
        <v>0</v>
      </c>
      <c r="HH80" s="90">
        <f t="shared" si="500"/>
        <v>0</v>
      </c>
      <c r="HI80" s="91">
        <f t="shared" si="493"/>
        <v>0</v>
      </c>
      <c r="HJ80" s="91">
        <f t="shared" si="494"/>
        <v>0</v>
      </c>
      <c r="HK80" s="91">
        <f t="shared" si="495"/>
        <v>0</v>
      </c>
      <c r="HL80" s="91">
        <f t="shared" si="496"/>
        <v>0</v>
      </c>
      <c r="HM80" s="91">
        <f t="shared" si="497"/>
        <v>0</v>
      </c>
      <c r="HN80" s="91">
        <f t="shared" si="467"/>
        <v>0</v>
      </c>
      <c r="HT80" s="90">
        <f t="shared" si="468"/>
        <v>0</v>
      </c>
      <c r="HZ80" s="90">
        <f t="shared" si="469"/>
        <v>0</v>
      </c>
      <c r="IF80" s="90">
        <f t="shared" si="501"/>
        <v>0</v>
      </c>
      <c r="IG80" s="91">
        <f t="shared" si="471"/>
        <v>0</v>
      </c>
      <c r="IH80" s="91">
        <f t="shared" si="472"/>
        <v>0</v>
      </c>
      <c r="II80" s="91">
        <f t="shared" si="473"/>
        <v>0</v>
      </c>
      <c r="IJ80" s="91">
        <f t="shared" si="474"/>
        <v>0</v>
      </c>
      <c r="IK80" s="91">
        <f t="shared" si="475"/>
        <v>0</v>
      </c>
      <c r="IL80" s="91">
        <f t="shared" si="476"/>
        <v>0</v>
      </c>
      <c r="IM80" s="92"/>
      <c r="IR80" s="90">
        <f t="shared" si="477"/>
        <v>0</v>
      </c>
      <c r="IX80" s="90">
        <f t="shared" si="478"/>
        <v>0</v>
      </c>
      <c r="JD80" s="90">
        <f t="shared" si="502"/>
        <v>0</v>
      </c>
      <c r="JE80" s="91">
        <f t="shared" si="480"/>
        <v>0</v>
      </c>
      <c r="JF80" s="91">
        <f t="shared" si="481"/>
        <v>0</v>
      </c>
      <c r="JG80" s="91">
        <f t="shared" si="482"/>
        <v>0</v>
      </c>
      <c r="JH80" s="91">
        <f t="shared" si="483"/>
        <v>0</v>
      </c>
      <c r="JI80" s="91">
        <f t="shared" si="484"/>
        <v>0</v>
      </c>
      <c r="JJ80" s="91">
        <f t="shared" si="485"/>
        <v>0</v>
      </c>
      <c r="JL80" s="91">
        <f t="shared" si="486"/>
        <v>0</v>
      </c>
      <c r="JM80" s="91">
        <f t="shared" si="487"/>
        <v>0</v>
      </c>
      <c r="JN80" s="91">
        <f t="shared" si="488"/>
        <v>0</v>
      </c>
      <c r="JO80" s="91">
        <f t="shared" si="489"/>
        <v>0</v>
      </c>
      <c r="JP80" s="91">
        <f t="shared" si="490"/>
        <v>0</v>
      </c>
      <c r="JQ80" s="91">
        <f t="shared" si="491"/>
        <v>0</v>
      </c>
      <c r="JR80" s="91">
        <f t="shared" si="498"/>
        <v>0</v>
      </c>
    </row>
    <row r="81" spans="1:278" s="90" customFormat="1" x14ac:dyDescent="0.2">
      <c r="A81" s="132" t="s">
        <v>91</v>
      </c>
      <c r="C81" s="94"/>
      <c r="E81" s="94"/>
      <c r="G81" s="90">
        <f t="shared" si="407"/>
        <v>0</v>
      </c>
      <c r="M81" s="90">
        <f t="shared" si="408"/>
        <v>0</v>
      </c>
      <c r="P81" s="94"/>
      <c r="Q81" s="94">
        <v>0.25</v>
      </c>
      <c r="S81" s="90">
        <f t="shared" si="409"/>
        <v>0.25</v>
      </c>
      <c r="T81" s="91">
        <f t="shared" si="410"/>
        <v>0</v>
      </c>
      <c r="U81" s="91">
        <f t="shared" si="411"/>
        <v>0</v>
      </c>
      <c r="V81" s="91">
        <f t="shared" si="412"/>
        <v>0</v>
      </c>
      <c r="W81" s="91">
        <f t="shared" si="413"/>
        <v>0.25</v>
      </c>
      <c r="X81" s="91">
        <f t="shared" si="414"/>
        <v>0</v>
      </c>
      <c r="Y81" s="91">
        <f t="shared" si="415"/>
        <v>0.25</v>
      </c>
      <c r="Z81" s="92"/>
      <c r="AD81" s="90">
        <v>0.25</v>
      </c>
      <c r="AE81" s="90">
        <f t="shared" si="416"/>
        <v>0.25</v>
      </c>
      <c r="AI81" s="90">
        <v>0.25</v>
      </c>
      <c r="AK81" s="90">
        <f t="shared" si="417"/>
        <v>0.25</v>
      </c>
      <c r="AQ81" s="90">
        <f t="shared" si="418"/>
        <v>0</v>
      </c>
      <c r="AW81" s="90">
        <f t="shared" si="419"/>
        <v>0</v>
      </c>
      <c r="AY81" s="94"/>
      <c r="BA81" s="90">
        <v>0.75</v>
      </c>
      <c r="BC81" s="90">
        <f t="shared" si="420"/>
        <v>0.75</v>
      </c>
      <c r="BD81" s="91">
        <f t="shared" si="421"/>
        <v>0</v>
      </c>
      <c r="BE81" s="91">
        <f t="shared" si="422"/>
        <v>0</v>
      </c>
      <c r="BF81" s="91">
        <f t="shared" si="423"/>
        <v>0</v>
      </c>
      <c r="BG81" s="91">
        <f t="shared" si="424"/>
        <v>1</v>
      </c>
      <c r="BH81" s="91">
        <f t="shared" si="425"/>
        <v>0.25</v>
      </c>
      <c r="BI81" s="91">
        <f t="shared" si="426"/>
        <v>1.25</v>
      </c>
      <c r="BJ81" s="92"/>
      <c r="BO81" s="90">
        <f t="shared" si="427"/>
        <v>0</v>
      </c>
      <c r="BU81" s="90">
        <f t="shared" si="428"/>
        <v>0</v>
      </c>
      <c r="CA81" s="90">
        <f t="shared" si="429"/>
        <v>0</v>
      </c>
      <c r="CB81" s="91">
        <f t="shared" si="430"/>
        <v>0</v>
      </c>
      <c r="CC81" s="91">
        <f t="shared" si="431"/>
        <v>0</v>
      </c>
      <c r="CD81" s="91">
        <f t="shared" si="432"/>
        <v>0</v>
      </c>
      <c r="CE81" s="91">
        <f t="shared" si="433"/>
        <v>0</v>
      </c>
      <c r="CF81" s="91">
        <f t="shared" si="434"/>
        <v>0</v>
      </c>
      <c r="CG81" s="91">
        <f t="shared" si="435"/>
        <v>0</v>
      </c>
      <c r="CH81" s="92"/>
      <c r="CN81" s="90">
        <f t="shared" si="436"/>
        <v>0</v>
      </c>
      <c r="CU81" s="90">
        <f t="shared" si="437"/>
        <v>0</v>
      </c>
      <c r="DB81" s="90">
        <f t="shared" si="438"/>
        <v>0</v>
      </c>
      <c r="DI81" s="90">
        <f t="shared" si="439"/>
        <v>0</v>
      </c>
      <c r="DJ81" s="91">
        <f t="shared" si="440"/>
        <v>0</v>
      </c>
      <c r="DK81" s="91">
        <f t="shared" si="441"/>
        <v>0</v>
      </c>
      <c r="DL81" s="91">
        <f t="shared" si="442"/>
        <v>0</v>
      </c>
      <c r="DM81" s="91">
        <f t="shared" si="443"/>
        <v>0</v>
      </c>
      <c r="DN81" s="91">
        <f t="shared" si="444"/>
        <v>0</v>
      </c>
      <c r="DO81" s="91">
        <f t="shared" si="492"/>
        <v>0</v>
      </c>
      <c r="DP81" s="91">
        <f t="shared" si="445"/>
        <v>0</v>
      </c>
      <c r="DQ81" s="92"/>
      <c r="DV81" s="90">
        <f t="shared" si="446"/>
        <v>0</v>
      </c>
      <c r="EB81" s="90">
        <f t="shared" si="447"/>
        <v>0</v>
      </c>
      <c r="EH81" s="90">
        <f t="shared" si="448"/>
        <v>0</v>
      </c>
      <c r="EN81" s="90">
        <f t="shared" si="449"/>
        <v>0</v>
      </c>
      <c r="ET81" s="90">
        <f t="shared" si="450"/>
        <v>0</v>
      </c>
      <c r="EZ81" s="90">
        <f t="shared" si="451"/>
        <v>0</v>
      </c>
      <c r="FF81" s="90">
        <f t="shared" si="452"/>
        <v>0</v>
      </c>
      <c r="FG81" s="91">
        <f t="shared" si="453"/>
        <v>0</v>
      </c>
      <c r="FH81" s="91">
        <f t="shared" si="454"/>
        <v>0</v>
      </c>
      <c r="FI81" s="91">
        <f t="shared" si="455"/>
        <v>0</v>
      </c>
      <c r="FJ81" s="91">
        <f t="shared" si="456"/>
        <v>0</v>
      </c>
      <c r="FK81" s="91">
        <f t="shared" si="457"/>
        <v>0</v>
      </c>
      <c r="FL81" s="91">
        <f t="shared" si="458"/>
        <v>0</v>
      </c>
      <c r="FR81" s="90">
        <f t="shared" si="459"/>
        <v>0</v>
      </c>
      <c r="FX81" s="90">
        <f t="shared" si="460"/>
        <v>0</v>
      </c>
      <c r="GD81" s="90">
        <f t="shared" si="461"/>
        <v>0</v>
      </c>
      <c r="GJ81" s="90">
        <f t="shared" si="462"/>
        <v>0</v>
      </c>
      <c r="GP81" s="90">
        <f t="shared" si="463"/>
        <v>0</v>
      </c>
      <c r="GV81" s="90">
        <f t="shared" si="464"/>
        <v>0</v>
      </c>
      <c r="HB81" s="90">
        <f t="shared" si="465"/>
        <v>0</v>
      </c>
      <c r="HH81" s="90">
        <f t="shared" si="500"/>
        <v>0</v>
      </c>
      <c r="HI81" s="91">
        <f t="shared" si="493"/>
        <v>0</v>
      </c>
      <c r="HJ81" s="91">
        <f t="shared" si="494"/>
        <v>0</v>
      </c>
      <c r="HK81" s="91">
        <f t="shared" si="495"/>
        <v>0</v>
      </c>
      <c r="HL81" s="91">
        <f t="shared" si="496"/>
        <v>0</v>
      </c>
      <c r="HM81" s="91">
        <f t="shared" si="497"/>
        <v>0</v>
      </c>
      <c r="HN81" s="91">
        <f t="shared" si="467"/>
        <v>0</v>
      </c>
      <c r="HT81" s="90">
        <f t="shared" si="468"/>
        <v>0</v>
      </c>
      <c r="HZ81" s="90">
        <f t="shared" si="469"/>
        <v>0</v>
      </c>
      <c r="IF81" s="90">
        <f t="shared" si="501"/>
        <v>0</v>
      </c>
      <c r="IG81" s="91">
        <f t="shared" si="471"/>
        <v>0</v>
      </c>
      <c r="IH81" s="91">
        <f t="shared" si="472"/>
        <v>0</v>
      </c>
      <c r="II81" s="91">
        <f t="shared" si="473"/>
        <v>0</v>
      </c>
      <c r="IJ81" s="91">
        <f t="shared" si="474"/>
        <v>0</v>
      </c>
      <c r="IK81" s="91">
        <f t="shared" si="475"/>
        <v>0</v>
      </c>
      <c r="IL81" s="91">
        <f t="shared" si="476"/>
        <v>0</v>
      </c>
      <c r="IM81" s="92"/>
      <c r="IR81" s="90">
        <f t="shared" si="477"/>
        <v>0</v>
      </c>
      <c r="IX81" s="90">
        <f t="shared" si="478"/>
        <v>0</v>
      </c>
      <c r="JD81" s="90">
        <f t="shared" si="502"/>
        <v>0</v>
      </c>
      <c r="JE81" s="91">
        <f t="shared" si="480"/>
        <v>0</v>
      </c>
      <c r="JF81" s="91">
        <f t="shared" si="481"/>
        <v>0</v>
      </c>
      <c r="JG81" s="91">
        <f t="shared" si="482"/>
        <v>0</v>
      </c>
      <c r="JH81" s="91">
        <f t="shared" si="483"/>
        <v>0</v>
      </c>
      <c r="JI81" s="91">
        <f t="shared" si="484"/>
        <v>0</v>
      </c>
      <c r="JJ81" s="91">
        <f t="shared" si="485"/>
        <v>0</v>
      </c>
      <c r="JL81" s="91">
        <f t="shared" si="486"/>
        <v>0</v>
      </c>
      <c r="JM81" s="91">
        <f t="shared" si="487"/>
        <v>0</v>
      </c>
      <c r="JN81" s="91">
        <f t="shared" si="488"/>
        <v>0</v>
      </c>
      <c r="JO81" s="91">
        <f t="shared" si="489"/>
        <v>1.25</v>
      </c>
      <c r="JP81" s="91">
        <f t="shared" si="490"/>
        <v>0.25</v>
      </c>
      <c r="JQ81" s="91">
        <f t="shared" si="491"/>
        <v>0</v>
      </c>
      <c r="JR81" s="91">
        <f t="shared" si="498"/>
        <v>1.5</v>
      </c>
    </row>
    <row r="82" spans="1:278" s="90" customFormat="1" x14ac:dyDescent="0.2">
      <c r="A82" s="132" t="s">
        <v>41</v>
      </c>
      <c r="C82" s="94"/>
      <c r="F82" s="94"/>
      <c r="G82" s="90">
        <f t="shared" si="407"/>
        <v>0</v>
      </c>
      <c r="M82" s="90">
        <f t="shared" si="408"/>
        <v>0</v>
      </c>
      <c r="S82" s="90">
        <f t="shared" si="409"/>
        <v>0</v>
      </c>
      <c r="T82" s="91">
        <f t="shared" si="410"/>
        <v>0</v>
      </c>
      <c r="U82" s="91">
        <f t="shared" si="411"/>
        <v>0</v>
      </c>
      <c r="V82" s="91">
        <f t="shared" si="412"/>
        <v>0</v>
      </c>
      <c r="W82" s="91">
        <f t="shared" si="413"/>
        <v>0</v>
      </c>
      <c r="X82" s="91">
        <f t="shared" si="414"/>
        <v>0</v>
      </c>
      <c r="Y82" s="91">
        <f t="shared" si="415"/>
        <v>0</v>
      </c>
      <c r="Z82" s="92"/>
      <c r="AE82" s="90">
        <f t="shared" si="416"/>
        <v>0</v>
      </c>
      <c r="AK82" s="90">
        <f t="shared" si="417"/>
        <v>0</v>
      </c>
      <c r="AQ82" s="90">
        <f t="shared" si="418"/>
        <v>0</v>
      </c>
      <c r="AW82" s="90">
        <f t="shared" si="419"/>
        <v>0</v>
      </c>
      <c r="BC82" s="90">
        <f t="shared" si="420"/>
        <v>0</v>
      </c>
      <c r="BD82" s="91">
        <f t="shared" si="421"/>
        <v>0</v>
      </c>
      <c r="BE82" s="91">
        <f t="shared" si="422"/>
        <v>0</v>
      </c>
      <c r="BF82" s="91">
        <f t="shared" si="423"/>
        <v>0</v>
      </c>
      <c r="BG82" s="91">
        <f t="shared" si="424"/>
        <v>0</v>
      </c>
      <c r="BH82" s="91">
        <f t="shared" si="425"/>
        <v>0</v>
      </c>
      <c r="BI82" s="91">
        <f t="shared" si="426"/>
        <v>0</v>
      </c>
      <c r="BJ82" s="92"/>
      <c r="BO82" s="90">
        <f t="shared" si="427"/>
        <v>0</v>
      </c>
      <c r="BU82" s="90">
        <f t="shared" si="428"/>
        <v>0</v>
      </c>
      <c r="CA82" s="90">
        <f t="shared" si="429"/>
        <v>0</v>
      </c>
      <c r="CB82" s="91">
        <f t="shared" si="430"/>
        <v>0</v>
      </c>
      <c r="CC82" s="91">
        <f t="shared" si="431"/>
        <v>0</v>
      </c>
      <c r="CD82" s="91">
        <f t="shared" si="432"/>
        <v>0</v>
      </c>
      <c r="CE82" s="91">
        <f t="shared" si="433"/>
        <v>0</v>
      </c>
      <c r="CF82" s="91">
        <f t="shared" si="434"/>
        <v>0</v>
      </c>
      <c r="CG82" s="91">
        <f t="shared" si="435"/>
        <v>0</v>
      </c>
      <c r="CH82" s="92"/>
      <c r="CN82" s="90">
        <f t="shared" si="436"/>
        <v>0</v>
      </c>
      <c r="CU82" s="90">
        <f t="shared" si="437"/>
        <v>0</v>
      </c>
      <c r="DB82" s="90">
        <f t="shared" si="438"/>
        <v>0</v>
      </c>
      <c r="DD82" s="90">
        <v>24.082129434420001</v>
      </c>
      <c r="DI82" s="90">
        <f t="shared" si="439"/>
        <v>24.082129434420001</v>
      </c>
      <c r="DJ82" s="91">
        <f t="shared" si="440"/>
        <v>0</v>
      </c>
      <c r="DK82" s="91">
        <f t="shared" si="441"/>
        <v>24.082129434420001</v>
      </c>
      <c r="DL82" s="91">
        <f t="shared" si="442"/>
        <v>0</v>
      </c>
      <c r="DM82" s="91">
        <f t="shared" si="443"/>
        <v>0</v>
      </c>
      <c r="DN82" s="91">
        <f t="shared" si="444"/>
        <v>0</v>
      </c>
      <c r="DO82" s="91">
        <f t="shared" si="492"/>
        <v>0</v>
      </c>
      <c r="DP82" s="91">
        <f t="shared" si="445"/>
        <v>24.082129434420001</v>
      </c>
      <c r="DQ82" s="92"/>
      <c r="DV82" s="90">
        <f t="shared" si="446"/>
        <v>0</v>
      </c>
      <c r="DZ82" s="119"/>
      <c r="EB82" s="90">
        <f t="shared" si="447"/>
        <v>0</v>
      </c>
      <c r="EH82" s="90">
        <f t="shared" si="448"/>
        <v>0</v>
      </c>
      <c r="EN82" s="90">
        <f t="shared" si="449"/>
        <v>0</v>
      </c>
      <c r="ET82" s="90">
        <f t="shared" si="450"/>
        <v>0</v>
      </c>
      <c r="EZ82" s="90">
        <f t="shared" si="451"/>
        <v>0</v>
      </c>
      <c r="FF82" s="90">
        <f t="shared" si="452"/>
        <v>0</v>
      </c>
      <c r="FG82" s="91">
        <f t="shared" si="453"/>
        <v>0</v>
      </c>
      <c r="FH82" s="91">
        <f t="shared" si="454"/>
        <v>0</v>
      </c>
      <c r="FI82" s="91">
        <f t="shared" si="455"/>
        <v>0</v>
      </c>
      <c r="FJ82" s="91">
        <f t="shared" si="456"/>
        <v>0</v>
      </c>
      <c r="FK82" s="91">
        <f t="shared" si="457"/>
        <v>0</v>
      </c>
      <c r="FL82" s="91">
        <f t="shared" si="458"/>
        <v>0</v>
      </c>
      <c r="FR82" s="90">
        <f t="shared" si="459"/>
        <v>0</v>
      </c>
      <c r="FX82" s="90">
        <f t="shared" si="460"/>
        <v>0</v>
      </c>
      <c r="GD82" s="90">
        <f t="shared" si="461"/>
        <v>0</v>
      </c>
      <c r="GJ82" s="90">
        <f t="shared" si="462"/>
        <v>0</v>
      </c>
      <c r="GP82" s="90">
        <f t="shared" si="463"/>
        <v>0</v>
      </c>
      <c r="GV82" s="90">
        <f t="shared" si="464"/>
        <v>0</v>
      </c>
      <c r="HB82" s="90">
        <f t="shared" si="465"/>
        <v>0</v>
      </c>
      <c r="HH82" s="90">
        <f t="shared" si="500"/>
        <v>0</v>
      </c>
      <c r="HI82" s="91">
        <f t="shared" si="493"/>
        <v>0</v>
      </c>
      <c r="HJ82" s="91">
        <f t="shared" si="494"/>
        <v>0</v>
      </c>
      <c r="HK82" s="91">
        <f t="shared" si="495"/>
        <v>0</v>
      </c>
      <c r="HL82" s="91">
        <f t="shared" si="496"/>
        <v>0</v>
      </c>
      <c r="HM82" s="91">
        <f t="shared" si="497"/>
        <v>0</v>
      </c>
      <c r="HN82" s="91">
        <f t="shared" si="467"/>
        <v>0</v>
      </c>
      <c r="HT82" s="90">
        <f t="shared" si="468"/>
        <v>0</v>
      </c>
      <c r="HZ82" s="90">
        <f t="shared" si="469"/>
        <v>0</v>
      </c>
      <c r="IF82" s="90">
        <f t="shared" si="501"/>
        <v>0</v>
      </c>
      <c r="IG82" s="91">
        <f t="shared" si="471"/>
        <v>0</v>
      </c>
      <c r="IH82" s="91">
        <f t="shared" si="472"/>
        <v>0</v>
      </c>
      <c r="II82" s="91">
        <f t="shared" si="473"/>
        <v>0</v>
      </c>
      <c r="IJ82" s="91">
        <f t="shared" si="474"/>
        <v>0</v>
      </c>
      <c r="IK82" s="91">
        <f t="shared" si="475"/>
        <v>0</v>
      </c>
      <c r="IL82" s="91">
        <f t="shared" si="476"/>
        <v>0</v>
      </c>
      <c r="IM82" s="92"/>
      <c r="IR82" s="90">
        <f t="shared" si="477"/>
        <v>0</v>
      </c>
      <c r="IX82" s="90">
        <f t="shared" si="478"/>
        <v>0</v>
      </c>
      <c r="JD82" s="90">
        <f t="shared" si="502"/>
        <v>0</v>
      </c>
      <c r="JE82" s="91">
        <f t="shared" si="480"/>
        <v>0</v>
      </c>
      <c r="JF82" s="91">
        <f t="shared" si="481"/>
        <v>0</v>
      </c>
      <c r="JG82" s="91">
        <f t="shared" si="482"/>
        <v>0</v>
      </c>
      <c r="JH82" s="91">
        <f t="shared" si="483"/>
        <v>0</v>
      </c>
      <c r="JI82" s="91">
        <f t="shared" si="484"/>
        <v>0</v>
      </c>
      <c r="JJ82" s="91">
        <f t="shared" si="485"/>
        <v>0</v>
      </c>
      <c r="JL82" s="91">
        <f t="shared" si="486"/>
        <v>0</v>
      </c>
      <c r="JM82" s="91">
        <f t="shared" si="487"/>
        <v>24.082129434420001</v>
      </c>
      <c r="JN82" s="91">
        <f t="shared" si="488"/>
        <v>0</v>
      </c>
      <c r="JO82" s="91">
        <f t="shared" si="489"/>
        <v>0</v>
      </c>
      <c r="JP82" s="91">
        <f t="shared" si="490"/>
        <v>0</v>
      </c>
      <c r="JQ82" s="91">
        <f t="shared" si="491"/>
        <v>0</v>
      </c>
      <c r="JR82" s="91">
        <f t="shared" si="498"/>
        <v>24.082129434420001</v>
      </c>
    </row>
    <row r="83" spans="1:278" s="90" customFormat="1" x14ac:dyDescent="0.2">
      <c r="A83" s="132" t="s">
        <v>58</v>
      </c>
      <c r="G83" s="90">
        <f t="shared" si="407"/>
        <v>0</v>
      </c>
      <c r="M83" s="90">
        <f t="shared" si="408"/>
        <v>0</v>
      </c>
      <c r="S83" s="90">
        <f t="shared" si="409"/>
        <v>0</v>
      </c>
      <c r="T83" s="91">
        <f t="shared" si="410"/>
        <v>0</v>
      </c>
      <c r="U83" s="91">
        <f t="shared" si="411"/>
        <v>0</v>
      </c>
      <c r="V83" s="91">
        <f t="shared" si="412"/>
        <v>0</v>
      </c>
      <c r="W83" s="91">
        <f t="shared" si="413"/>
        <v>0</v>
      </c>
      <c r="X83" s="91">
        <f t="shared" si="414"/>
        <v>0</v>
      </c>
      <c r="Y83" s="91">
        <f t="shared" si="415"/>
        <v>0</v>
      </c>
      <c r="Z83" s="92"/>
      <c r="AE83" s="90">
        <f t="shared" si="416"/>
        <v>0</v>
      </c>
      <c r="AK83" s="90">
        <f t="shared" si="417"/>
        <v>0</v>
      </c>
      <c r="AQ83" s="90">
        <f t="shared" si="418"/>
        <v>0</v>
      </c>
      <c r="AW83" s="90">
        <f t="shared" si="419"/>
        <v>0</v>
      </c>
      <c r="BC83" s="90">
        <f t="shared" si="420"/>
        <v>0</v>
      </c>
      <c r="BD83" s="91">
        <f t="shared" si="421"/>
        <v>0</v>
      </c>
      <c r="BE83" s="91">
        <f t="shared" si="422"/>
        <v>0</v>
      </c>
      <c r="BF83" s="91">
        <f t="shared" si="423"/>
        <v>0</v>
      </c>
      <c r="BG83" s="91">
        <f t="shared" si="424"/>
        <v>0</v>
      </c>
      <c r="BH83" s="91">
        <f t="shared" si="425"/>
        <v>0</v>
      </c>
      <c r="BI83" s="91">
        <f t="shared" si="426"/>
        <v>0</v>
      </c>
      <c r="BJ83" s="92"/>
      <c r="BO83" s="90">
        <f t="shared" si="427"/>
        <v>0</v>
      </c>
      <c r="BU83" s="90">
        <f t="shared" si="428"/>
        <v>0</v>
      </c>
      <c r="CA83" s="90">
        <f t="shared" si="429"/>
        <v>0</v>
      </c>
      <c r="CB83" s="91">
        <f t="shared" si="430"/>
        <v>0</v>
      </c>
      <c r="CC83" s="91">
        <f t="shared" si="431"/>
        <v>0</v>
      </c>
      <c r="CD83" s="91">
        <f t="shared" si="432"/>
        <v>0</v>
      </c>
      <c r="CE83" s="91">
        <f t="shared" si="433"/>
        <v>0</v>
      </c>
      <c r="CF83" s="91">
        <f t="shared" si="434"/>
        <v>0</v>
      </c>
      <c r="CG83" s="91">
        <f t="shared" si="435"/>
        <v>0</v>
      </c>
      <c r="CH83" s="92"/>
      <c r="CN83" s="90">
        <f t="shared" si="436"/>
        <v>0</v>
      </c>
      <c r="CU83" s="90">
        <f t="shared" si="437"/>
        <v>0</v>
      </c>
      <c r="DB83" s="90">
        <f t="shared" si="438"/>
        <v>0</v>
      </c>
      <c r="DI83" s="90">
        <f t="shared" si="439"/>
        <v>0</v>
      </c>
      <c r="DJ83" s="91">
        <f t="shared" si="440"/>
        <v>0</v>
      </c>
      <c r="DK83" s="91">
        <f t="shared" si="441"/>
        <v>0</v>
      </c>
      <c r="DL83" s="91">
        <f t="shared" si="442"/>
        <v>0</v>
      </c>
      <c r="DM83" s="91">
        <f t="shared" si="443"/>
        <v>0</v>
      </c>
      <c r="DN83" s="91">
        <f t="shared" si="444"/>
        <v>0</v>
      </c>
      <c r="DO83" s="91">
        <f t="shared" si="492"/>
        <v>0</v>
      </c>
      <c r="DP83" s="91">
        <f t="shared" si="445"/>
        <v>0</v>
      </c>
      <c r="DQ83" s="92"/>
      <c r="DV83" s="90">
        <f t="shared" si="446"/>
        <v>0</v>
      </c>
      <c r="EB83" s="90">
        <f t="shared" si="447"/>
        <v>0</v>
      </c>
      <c r="EH83" s="90">
        <f t="shared" si="448"/>
        <v>0</v>
      </c>
      <c r="EN83" s="90">
        <f t="shared" si="449"/>
        <v>0</v>
      </c>
      <c r="ET83" s="90">
        <f t="shared" si="450"/>
        <v>0</v>
      </c>
      <c r="EZ83" s="90">
        <f t="shared" si="451"/>
        <v>0</v>
      </c>
      <c r="FF83" s="90">
        <f t="shared" si="452"/>
        <v>0</v>
      </c>
      <c r="FG83" s="91">
        <f t="shared" si="453"/>
        <v>0</v>
      </c>
      <c r="FH83" s="91">
        <f t="shared" si="454"/>
        <v>0</v>
      </c>
      <c r="FI83" s="91">
        <f t="shared" si="455"/>
        <v>0</v>
      </c>
      <c r="FJ83" s="91">
        <f t="shared" si="456"/>
        <v>0</v>
      </c>
      <c r="FK83" s="91">
        <f t="shared" si="457"/>
        <v>0</v>
      </c>
      <c r="FL83" s="91">
        <f t="shared" si="458"/>
        <v>0</v>
      </c>
      <c r="FR83" s="90">
        <f t="shared" si="459"/>
        <v>0</v>
      </c>
      <c r="FX83" s="90">
        <f t="shared" si="460"/>
        <v>0</v>
      </c>
      <c r="GD83" s="90">
        <f t="shared" si="461"/>
        <v>0</v>
      </c>
      <c r="GJ83" s="90">
        <f t="shared" si="462"/>
        <v>0</v>
      </c>
      <c r="GP83" s="90">
        <f t="shared" si="463"/>
        <v>0</v>
      </c>
      <c r="GV83" s="90">
        <f t="shared" si="464"/>
        <v>0</v>
      </c>
      <c r="HB83" s="90">
        <f t="shared" si="465"/>
        <v>0</v>
      </c>
      <c r="HH83" s="90">
        <f t="shared" si="500"/>
        <v>0</v>
      </c>
      <c r="HI83" s="91">
        <f t="shared" si="493"/>
        <v>0</v>
      </c>
      <c r="HJ83" s="91">
        <f t="shared" si="494"/>
        <v>0</v>
      </c>
      <c r="HK83" s="91">
        <f t="shared" si="495"/>
        <v>0</v>
      </c>
      <c r="HL83" s="91">
        <f t="shared" si="496"/>
        <v>0</v>
      </c>
      <c r="HM83" s="91">
        <f t="shared" si="497"/>
        <v>0</v>
      </c>
      <c r="HN83" s="91">
        <f t="shared" si="467"/>
        <v>0</v>
      </c>
      <c r="HT83" s="90">
        <f t="shared" si="468"/>
        <v>0</v>
      </c>
      <c r="HZ83" s="90">
        <f t="shared" si="469"/>
        <v>0</v>
      </c>
      <c r="IF83" s="90">
        <f t="shared" si="501"/>
        <v>0</v>
      </c>
      <c r="IG83" s="91">
        <f t="shared" si="471"/>
        <v>0</v>
      </c>
      <c r="IH83" s="91">
        <f t="shared" si="472"/>
        <v>0</v>
      </c>
      <c r="II83" s="91">
        <f t="shared" si="473"/>
        <v>0</v>
      </c>
      <c r="IJ83" s="91">
        <f t="shared" si="474"/>
        <v>0</v>
      </c>
      <c r="IK83" s="91">
        <f t="shared" si="475"/>
        <v>0</v>
      </c>
      <c r="IL83" s="91">
        <f t="shared" si="476"/>
        <v>0</v>
      </c>
      <c r="IM83" s="92"/>
      <c r="IR83" s="90">
        <f t="shared" si="477"/>
        <v>0</v>
      </c>
      <c r="IX83" s="90">
        <f t="shared" si="478"/>
        <v>0</v>
      </c>
      <c r="JD83" s="90">
        <f t="shared" si="502"/>
        <v>0</v>
      </c>
      <c r="JE83" s="91">
        <f t="shared" si="480"/>
        <v>0</v>
      </c>
      <c r="JF83" s="91">
        <f t="shared" si="481"/>
        <v>0</v>
      </c>
      <c r="JG83" s="91">
        <f t="shared" si="482"/>
        <v>0</v>
      </c>
      <c r="JH83" s="91">
        <f t="shared" si="483"/>
        <v>0</v>
      </c>
      <c r="JI83" s="91">
        <f t="shared" si="484"/>
        <v>0</v>
      </c>
      <c r="JJ83" s="91">
        <f t="shared" si="485"/>
        <v>0</v>
      </c>
      <c r="JL83" s="91">
        <f t="shared" si="486"/>
        <v>0</v>
      </c>
      <c r="JM83" s="91">
        <f t="shared" si="487"/>
        <v>0</v>
      </c>
      <c r="JN83" s="91">
        <f t="shared" si="488"/>
        <v>0</v>
      </c>
      <c r="JO83" s="91">
        <f t="shared" si="489"/>
        <v>0</v>
      </c>
      <c r="JP83" s="91">
        <f t="shared" si="490"/>
        <v>0</v>
      </c>
      <c r="JQ83" s="91">
        <f t="shared" si="491"/>
        <v>0</v>
      </c>
      <c r="JR83" s="91">
        <f t="shared" si="498"/>
        <v>0</v>
      </c>
    </row>
    <row r="84" spans="1:278" s="90" customFormat="1" x14ac:dyDescent="0.2">
      <c r="A84" s="132" t="s">
        <v>92</v>
      </c>
      <c r="C84" s="119"/>
      <c r="D84" s="94"/>
      <c r="E84" s="119">
        <v>0.5</v>
      </c>
      <c r="G84" s="90">
        <f t="shared" si="407"/>
        <v>0.5</v>
      </c>
      <c r="J84" s="90">
        <v>30.786146327400001</v>
      </c>
      <c r="M84" s="90">
        <f t="shared" si="408"/>
        <v>30.786146327400001</v>
      </c>
      <c r="Q84" s="94"/>
      <c r="S84" s="90">
        <f t="shared" si="409"/>
        <v>0</v>
      </c>
      <c r="T84" s="91">
        <f t="shared" si="410"/>
        <v>0</v>
      </c>
      <c r="U84" s="91">
        <f t="shared" si="411"/>
        <v>0</v>
      </c>
      <c r="V84" s="91">
        <f t="shared" si="412"/>
        <v>30.786146327400001</v>
      </c>
      <c r="W84" s="91">
        <f t="shared" si="413"/>
        <v>0.5</v>
      </c>
      <c r="X84" s="91">
        <f t="shared" si="414"/>
        <v>0</v>
      </c>
      <c r="Y84" s="91">
        <f t="shared" si="415"/>
        <v>31.286146327400001</v>
      </c>
      <c r="Z84" s="92"/>
      <c r="AB84" s="90">
        <v>16.036673660209999</v>
      </c>
      <c r="AC84" s="90">
        <v>25.98540505902</v>
      </c>
      <c r="AE84" s="90">
        <f t="shared" si="416"/>
        <v>42.022078719229995</v>
      </c>
      <c r="AG84" s="119"/>
      <c r="AH84" s="119"/>
      <c r="AI84" s="119"/>
      <c r="AK84" s="90">
        <f t="shared" si="417"/>
        <v>0</v>
      </c>
      <c r="AM84" s="119">
        <v>10.316214930899999</v>
      </c>
      <c r="AN84" s="119"/>
      <c r="AO84" s="119"/>
      <c r="AQ84" s="90">
        <f t="shared" si="418"/>
        <v>10.316214930899999</v>
      </c>
      <c r="AW84" s="90">
        <f t="shared" si="419"/>
        <v>0</v>
      </c>
      <c r="AX84" s="90">
        <v>42.433810697200002</v>
      </c>
      <c r="BA84" s="90">
        <v>0.75</v>
      </c>
      <c r="BC84" s="90">
        <f t="shared" si="420"/>
        <v>43.183810697200002</v>
      </c>
      <c r="BD84" s="91">
        <f t="shared" si="421"/>
        <v>42.433810697200002</v>
      </c>
      <c r="BE84" s="91">
        <f t="shared" si="422"/>
        <v>10.316214930899999</v>
      </c>
      <c r="BF84" s="91">
        <f t="shared" si="423"/>
        <v>16.036673660209999</v>
      </c>
      <c r="BG84" s="91">
        <f t="shared" si="424"/>
        <v>26.73540505902</v>
      </c>
      <c r="BH84" s="91">
        <f t="shared" si="425"/>
        <v>0</v>
      </c>
      <c r="BI84" s="91">
        <f t="shared" si="426"/>
        <v>95.52210434733</v>
      </c>
      <c r="BJ84" s="92"/>
      <c r="BO84" s="90">
        <f t="shared" si="427"/>
        <v>0</v>
      </c>
      <c r="BU84" s="90">
        <f t="shared" si="428"/>
        <v>0</v>
      </c>
      <c r="CA84" s="90">
        <f t="shared" si="429"/>
        <v>0</v>
      </c>
      <c r="CB84" s="91">
        <f t="shared" si="430"/>
        <v>0</v>
      </c>
      <c r="CC84" s="91">
        <f t="shared" si="431"/>
        <v>0</v>
      </c>
      <c r="CD84" s="91">
        <f t="shared" si="432"/>
        <v>0</v>
      </c>
      <c r="CE84" s="91">
        <f t="shared" si="433"/>
        <v>0</v>
      </c>
      <c r="CF84" s="91">
        <f t="shared" si="434"/>
        <v>0</v>
      </c>
      <c r="CG84" s="91">
        <f t="shared" si="435"/>
        <v>0</v>
      </c>
      <c r="CH84" s="92"/>
      <c r="CN84" s="90">
        <f t="shared" si="436"/>
        <v>0</v>
      </c>
      <c r="CU84" s="90">
        <f t="shared" si="437"/>
        <v>0</v>
      </c>
      <c r="DB84" s="90">
        <f t="shared" si="438"/>
        <v>0</v>
      </c>
      <c r="DI84" s="90">
        <f t="shared" si="439"/>
        <v>0</v>
      </c>
      <c r="DJ84" s="91">
        <f t="shared" si="440"/>
        <v>0</v>
      </c>
      <c r="DK84" s="91">
        <f t="shared" si="441"/>
        <v>0</v>
      </c>
      <c r="DL84" s="91">
        <f t="shared" si="442"/>
        <v>0</v>
      </c>
      <c r="DM84" s="91">
        <f t="shared" si="443"/>
        <v>0</v>
      </c>
      <c r="DN84" s="91">
        <f t="shared" si="444"/>
        <v>0</v>
      </c>
      <c r="DO84" s="91">
        <f t="shared" si="492"/>
        <v>0</v>
      </c>
      <c r="DP84" s="91">
        <f t="shared" si="445"/>
        <v>0</v>
      </c>
      <c r="DQ84" s="92"/>
      <c r="DV84" s="90">
        <f t="shared" si="446"/>
        <v>0</v>
      </c>
      <c r="EB84" s="90">
        <f t="shared" si="447"/>
        <v>0</v>
      </c>
      <c r="EH84" s="90">
        <f t="shared" si="448"/>
        <v>0</v>
      </c>
      <c r="EN84" s="90">
        <f t="shared" si="449"/>
        <v>0</v>
      </c>
      <c r="ET84" s="90">
        <f t="shared" si="450"/>
        <v>0</v>
      </c>
      <c r="EZ84" s="90">
        <f t="shared" si="451"/>
        <v>0</v>
      </c>
      <c r="FF84" s="90">
        <f t="shared" si="452"/>
        <v>0</v>
      </c>
      <c r="FG84" s="91">
        <f t="shared" si="453"/>
        <v>0</v>
      </c>
      <c r="FH84" s="91">
        <f t="shared" si="454"/>
        <v>0</v>
      </c>
      <c r="FI84" s="91">
        <f t="shared" si="455"/>
        <v>0</v>
      </c>
      <c r="FJ84" s="91">
        <f t="shared" si="456"/>
        <v>0</v>
      </c>
      <c r="FK84" s="91">
        <f t="shared" si="457"/>
        <v>0</v>
      </c>
      <c r="FL84" s="91">
        <f t="shared" si="458"/>
        <v>0</v>
      </c>
      <c r="FR84" s="90">
        <f t="shared" si="459"/>
        <v>0</v>
      </c>
      <c r="FX84" s="90">
        <f t="shared" si="460"/>
        <v>0</v>
      </c>
      <c r="GD84" s="90">
        <f t="shared" si="461"/>
        <v>0</v>
      </c>
      <c r="GJ84" s="90">
        <f t="shared" si="462"/>
        <v>0</v>
      </c>
      <c r="GP84" s="90">
        <f t="shared" si="463"/>
        <v>0</v>
      </c>
      <c r="GV84" s="90">
        <f t="shared" si="464"/>
        <v>0</v>
      </c>
      <c r="HB84" s="90">
        <f t="shared" si="465"/>
        <v>0</v>
      </c>
      <c r="HH84" s="90">
        <f t="shared" si="500"/>
        <v>0</v>
      </c>
      <c r="HI84" s="91">
        <f t="shared" si="493"/>
        <v>0</v>
      </c>
      <c r="HJ84" s="91">
        <f t="shared" si="494"/>
        <v>0</v>
      </c>
      <c r="HK84" s="91">
        <f t="shared" si="495"/>
        <v>0</v>
      </c>
      <c r="HL84" s="91">
        <f t="shared" si="496"/>
        <v>0</v>
      </c>
      <c r="HM84" s="91">
        <f t="shared" si="497"/>
        <v>0</v>
      </c>
      <c r="HN84" s="91">
        <f t="shared" si="467"/>
        <v>0</v>
      </c>
      <c r="HT84" s="90">
        <f t="shared" si="468"/>
        <v>0</v>
      </c>
      <c r="HZ84" s="90">
        <f t="shared" si="469"/>
        <v>0</v>
      </c>
      <c r="IF84" s="90">
        <f t="shared" si="501"/>
        <v>0</v>
      </c>
      <c r="IG84" s="91">
        <f t="shared" si="471"/>
        <v>0</v>
      </c>
      <c r="IH84" s="91">
        <f t="shared" si="472"/>
        <v>0</v>
      </c>
      <c r="II84" s="91">
        <f t="shared" si="473"/>
        <v>0</v>
      </c>
      <c r="IJ84" s="91">
        <f t="shared" si="474"/>
        <v>0</v>
      </c>
      <c r="IK84" s="91">
        <f t="shared" si="475"/>
        <v>0</v>
      </c>
      <c r="IL84" s="91">
        <f t="shared" si="476"/>
        <v>0</v>
      </c>
      <c r="IM84" s="92"/>
      <c r="IR84" s="90">
        <f t="shared" si="477"/>
        <v>0</v>
      </c>
      <c r="IX84" s="90">
        <f t="shared" si="478"/>
        <v>0</v>
      </c>
      <c r="JD84" s="90">
        <f t="shared" si="502"/>
        <v>0</v>
      </c>
      <c r="JE84" s="91">
        <f t="shared" si="480"/>
        <v>0</v>
      </c>
      <c r="JF84" s="91">
        <f t="shared" si="481"/>
        <v>0</v>
      </c>
      <c r="JG84" s="91">
        <f t="shared" si="482"/>
        <v>0</v>
      </c>
      <c r="JH84" s="91">
        <f t="shared" si="483"/>
        <v>0</v>
      </c>
      <c r="JI84" s="91">
        <f t="shared" si="484"/>
        <v>0</v>
      </c>
      <c r="JJ84" s="91">
        <f t="shared" si="485"/>
        <v>0</v>
      </c>
      <c r="JL84" s="91">
        <f t="shared" si="486"/>
        <v>42.433810697200002</v>
      </c>
      <c r="JM84" s="91">
        <f t="shared" si="487"/>
        <v>10.316214930899999</v>
      </c>
      <c r="JN84" s="91">
        <f t="shared" si="488"/>
        <v>46.822819987610004</v>
      </c>
      <c r="JO84" s="91">
        <f t="shared" si="489"/>
        <v>27.23540505902</v>
      </c>
      <c r="JP84" s="91">
        <f t="shared" si="490"/>
        <v>0</v>
      </c>
      <c r="JQ84" s="91">
        <f t="shared" si="491"/>
        <v>0</v>
      </c>
      <c r="JR84" s="91">
        <f t="shared" si="498"/>
        <v>126.80825067473</v>
      </c>
    </row>
    <row r="85" spans="1:278" s="90" customFormat="1" x14ac:dyDescent="0.2">
      <c r="A85" s="132" t="s">
        <v>43</v>
      </c>
      <c r="B85" s="90">
        <v>91.012828998200007</v>
      </c>
      <c r="E85" s="119">
        <v>3</v>
      </c>
      <c r="G85" s="90">
        <f t="shared" si="407"/>
        <v>94.012828998200007</v>
      </c>
      <c r="K85" s="90">
        <v>0.25</v>
      </c>
      <c r="M85" s="90">
        <f t="shared" si="408"/>
        <v>0.25</v>
      </c>
      <c r="Q85" s="94">
        <v>6.25</v>
      </c>
      <c r="S85" s="90">
        <f t="shared" si="409"/>
        <v>6.25</v>
      </c>
      <c r="T85" s="91">
        <f t="shared" si="410"/>
        <v>91.012828998200007</v>
      </c>
      <c r="U85" s="91">
        <f t="shared" si="411"/>
        <v>0</v>
      </c>
      <c r="V85" s="91">
        <f t="shared" si="412"/>
        <v>0</v>
      </c>
      <c r="W85" s="91">
        <f t="shared" si="413"/>
        <v>9.5</v>
      </c>
      <c r="X85" s="91">
        <f t="shared" si="414"/>
        <v>0</v>
      </c>
      <c r="Y85" s="91">
        <f t="shared" si="415"/>
        <v>100.51282899820001</v>
      </c>
      <c r="Z85" s="92">
        <v>1174.93134801</v>
      </c>
      <c r="AC85" s="90">
        <v>5.25</v>
      </c>
      <c r="AE85" s="90">
        <f t="shared" si="416"/>
        <v>1180.18134801</v>
      </c>
      <c r="AG85" s="119">
        <v>42.504546370600004</v>
      </c>
      <c r="AI85" s="119">
        <v>3</v>
      </c>
      <c r="AK85" s="90">
        <f t="shared" si="417"/>
        <v>45.504546370600004</v>
      </c>
      <c r="AM85" s="119"/>
      <c r="AO85" s="119"/>
      <c r="AQ85" s="90">
        <f t="shared" si="418"/>
        <v>0</v>
      </c>
      <c r="AW85" s="90">
        <f t="shared" si="419"/>
        <v>0</v>
      </c>
      <c r="AX85" s="94"/>
      <c r="BA85" s="94">
        <v>2.75</v>
      </c>
      <c r="BC85" s="90">
        <f t="shared" si="420"/>
        <v>2.75</v>
      </c>
      <c r="BD85" s="91">
        <f t="shared" si="421"/>
        <v>1174.93134801</v>
      </c>
      <c r="BE85" s="91">
        <f t="shared" si="422"/>
        <v>42.504546370600004</v>
      </c>
      <c r="BF85" s="91">
        <f t="shared" si="423"/>
        <v>0</v>
      </c>
      <c r="BG85" s="91">
        <f t="shared" si="424"/>
        <v>11</v>
      </c>
      <c r="BH85" s="91">
        <f t="shared" si="425"/>
        <v>0</v>
      </c>
      <c r="BI85" s="91">
        <f t="shared" si="426"/>
        <v>1228.4358943806001</v>
      </c>
      <c r="BJ85" s="92"/>
      <c r="BO85" s="90">
        <f t="shared" si="427"/>
        <v>0</v>
      </c>
      <c r="BU85" s="90">
        <f t="shared" si="428"/>
        <v>0</v>
      </c>
      <c r="CA85" s="90">
        <f t="shared" si="429"/>
        <v>0</v>
      </c>
      <c r="CB85" s="91">
        <f t="shared" si="430"/>
        <v>0</v>
      </c>
      <c r="CC85" s="91">
        <f t="shared" si="431"/>
        <v>0</v>
      </c>
      <c r="CD85" s="91">
        <f t="shared" si="432"/>
        <v>0</v>
      </c>
      <c r="CE85" s="91">
        <f t="shared" si="433"/>
        <v>0</v>
      </c>
      <c r="CF85" s="91">
        <f t="shared" si="434"/>
        <v>0</v>
      </c>
      <c r="CG85" s="91">
        <f t="shared" si="435"/>
        <v>0</v>
      </c>
      <c r="CH85" s="92"/>
      <c r="CN85" s="90">
        <f t="shared" si="436"/>
        <v>0</v>
      </c>
      <c r="CU85" s="90">
        <f t="shared" si="437"/>
        <v>0</v>
      </c>
      <c r="DB85" s="90">
        <f t="shared" si="438"/>
        <v>0</v>
      </c>
      <c r="DI85" s="90">
        <f t="shared" si="439"/>
        <v>0</v>
      </c>
      <c r="DJ85" s="91">
        <f t="shared" si="440"/>
        <v>0</v>
      </c>
      <c r="DK85" s="91">
        <f t="shared" si="441"/>
        <v>0</v>
      </c>
      <c r="DL85" s="91">
        <f t="shared" si="442"/>
        <v>0</v>
      </c>
      <c r="DM85" s="91">
        <f t="shared" si="443"/>
        <v>0</v>
      </c>
      <c r="DN85" s="91">
        <f t="shared" si="444"/>
        <v>0</v>
      </c>
      <c r="DO85" s="91">
        <f t="shared" si="492"/>
        <v>0</v>
      </c>
      <c r="DP85" s="91">
        <f t="shared" si="445"/>
        <v>0</v>
      </c>
      <c r="DQ85" s="92"/>
      <c r="DT85" s="119"/>
      <c r="DV85" s="90">
        <f t="shared" si="446"/>
        <v>0</v>
      </c>
      <c r="EB85" s="90">
        <f t="shared" si="447"/>
        <v>0</v>
      </c>
      <c r="EF85" s="119"/>
      <c r="EH85" s="90">
        <f t="shared" si="448"/>
        <v>0</v>
      </c>
      <c r="EL85" s="119"/>
      <c r="EN85" s="90">
        <f t="shared" si="449"/>
        <v>0</v>
      </c>
      <c r="ER85" s="119"/>
      <c r="ET85" s="90">
        <f t="shared" si="450"/>
        <v>0</v>
      </c>
      <c r="EX85" s="119"/>
      <c r="EZ85" s="90">
        <f t="shared" si="451"/>
        <v>0</v>
      </c>
      <c r="FD85" s="119"/>
      <c r="FF85" s="90">
        <f t="shared" si="452"/>
        <v>0</v>
      </c>
      <c r="FG85" s="91">
        <f t="shared" si="453"/>
        <v>0</v>
      </c>
      <c r="FH85" s="91">
        <f t="shared" si="454"/>
        <v>0</v>
      </c>
      <c r="FI85" s="91">
        <f t="shared" si="455"/>
        <v>0</v>
      </c>
      <c r="FJ85" s="91">
        <f t="shared" si="456"/>
        <v>0</v>
      </c>
      <c r="FK85" s="91">
        <f t="shared" si="457"/>
        <v>0</v>
      </c>
      <c r="FL85" s="91">
        <f t="shared" si="458"/>
        <v>0</v>
      </c>
      <c r="FR85" s="90">
        <f t="shared" si="459"/>
        <v>0</v>
      </c>
      <c r="FX85" s="90">
        <f t="shared" si="460"/>
        <v>0</v>
      </c>
      <c r="GD85" s="90">
        <f t="shared" si="461"/>
        <v>0</v>
      </c>
      <c r="GJ85" s="90">
        <f t="shared" si="462"/>
        <v>0</v>
      </c>
      <c r="GP85" s="90">
        <f t="shared" si="463"/>
        <v>0</v>
      </c>
      <c r="GV85" s="90">
        <f t="shared" si="464"/>
        <v>0</v>
      </c>
      <c r="HB85" s="90">
        <f t="shared" si="465"/>
        <v>0</v>
      </c>
      <c r="HH85" s="90">
        <f t="shared" si="500"/>
        <v>0</v>
      </c>
      <c r="HI85" s="91">
        <f t="shared" si="493"/>
        <v>0</v>
      </c>
      <c r="HJ85" s="91">
        <f t="shared" si="494"/>
        <v>0</v>
      </c>
      <c r="HK85" s="91">
        <f t="shared" si="495"/>
        <v>0</v>
      </c>
      <c r="HL85" s="91">
        <f t="shared" si="496"/>
        <v>0</v>
      </c>
      <c r="HM85" s="91">
        <f t="shared" si="497"/>
        <v>0</v>
      </c>
      <c r="HN85" s="91">
        <f t="shared" si="467"/>
        <v>0</v>
      </c>
      <c r="HT85" s="90">
        <f t="shared" si="468"/>
        <v>0</v>
      </c>
      <c r="HZ85" s="90">
        <f t="shared" si="469"/>
        <v>0</v>
      </c>
      <c r="IF85" s="90">
        <f t="shared" si="501"/>
        <v>0</v>
      </c>
      <c r="IG85" s="91">
        <f t="shared" si="471"/>
        <v>0</v>
      </c>
      <c r="IH85" s="91">
        <f t="shared" si="472"/>
        <v>0</v>
      </c>
      <c r="II85" s="91">
        <f t="shared" si="473"/>
        <v>0</v>
      </c>
      <c r="IJ85" s="91">
        <f t="shared" si="474"/>
        <v>0</v>
      </c>
      <c r="IK85" s="91">
        <f t="shared" si="475"/>
        <v>0</v>
      </c>
      <c r="IL85" s="91">
        <f t="shared" si="476"/>
        <v>0</v>
      </c>
      <c r="IM85" s="92"/>
      <c r="IR85" s="90">
        <f t="shared" si="477"/>
        <v>0</v>
      </c>
      <c r="IX85" s="90">
        <f t="shared" si="478"/>
        <v>0</v>
      </c>
      <c r="JD85" s="90">
        <f t="shared" si="502"/>
        <v>0</v>
      </c>
      <c r="JE85" s="91">
        <f t="shared" si="480"/>
        <v>0</v>
      </c>
      <c r="JF85" s="91">
        <f t="shared" si="481"/>
        <v>0</v>
      </c>
      <c r="JG85" s="91">
        <f t="shared" si="482"/>
        <v>0</v>
      </c>
      <c r="JH85" s="91">
        <f t="shared" si="483"/>
        <v>0</v>
      </c>
      <c r="JI85" s="91">
        <f t="shared" si="484"/>
        <v>0</v>
      </c>
      <c r="JJ85" s="91">
        <f t="shared" si="485"/>
        <v>0</v>
      </c>
      <c r="JL85" s="91">
        <f t="shared" si="486"/>
        <v>1265.9441770081999</v>
      </c>
      <c r="JM85" s="91">
        <f t="shared" si="487"/>
        <v>42.504546370600004</v>
      </c>
      <c r="JN85" s="91">
        <f t="shared" si="488"/>
        <v>0</v>
      </c>
      <c r="JO85" s="91">
        <f t="shared" si="489"/>
        <v>20.5</v>
      </c>
      <c r="JP85" s="91">
        <f t="shared" si="490"/>
        <v>0</v>
      </c>
      <c r="JQ85" s="91">
        <f t="shared" si="491"/>
        <v>0</v>
      </c>
      <c r="JR85" s="91">
        <f t="shared" si="498"/>
        <v>1328.9487233788</v>
      </c>
    </row>
    <row r="86" spans="1:278" s="90" customFormat="1" x14ac:dyDescent="0.2">
      <c r="A86" s="132" t="s">
        <v>73</v>
      </c>
      <c r="G86" s="90">
        <f t="shared" si="407"/>
        <v>0</v>
      </c>
      <c r="M86" s="90">
        <f t="shared" si="408"/>
        <v>0</v>
      </c>
      <c r="S86" s="90">
        <f t="shared" si="409"/>
        <v>0</v>
      </c>
      <c r="T86" s="91">
        <f t="shared" si="410"/>
        <v>0</v>
      </c>
      <c r="U86" s="91">
        <f t="shared" si="411"/>
        <v>0</v>
      </c>
      <c r="V86" s="91">
        <f t="shared" si="412"/>
        <v>0</v>
      </c>
      <c r="W86" s="91">
        <f t="shared" si="413"/>
        <v>0</v>
      </c>
      <c r="X86" s="91">
        <f t="shared" si="414"/>
        <v>0</v>
      </c>
      <c r="Y86" s="91">
        <f t="shared" si="415"/>
        <v>0</v>
      </c>
      <c r="Z86" s="92"/>
      <c r="AE86" s="90">
        <f t="shared" si="416"/>
        <v>0</v>
      </c>
      <c r="AK86" s="90">
        <f t="shared" si="417"/>
        <v>0</v>
      </c>
      <c r="AQ86" s="90">
        <f t="shared" si="418"/>
        <v>0</v>
      </c>
      <c r="AW86" s="90">
        <f t="shared" si="419"/>
        <v>0</v>
      </c>
      <c r="BC86" s="90">
        <f t="shared" si="420"/>
        <v>0</v>
      </c>
      <c r="BD86" s="91">
        <f t="shared" si="421"/>
        <v>0</v>
      </c>
      <c r="BE86" s="91">
        <f t="shared" si="422"/>
        <v>0</v>
      </c>
      <c r="BF86" s="91">
        <f t="shared" si="423"/>
        <v>0</v>
      </c>
      <c r="BG86" s="91">
        <f t="shared" si="424"/>
        <v>0</v>
      </c>
      <c r="BH86" s="91">
        <f t="shared" si="425"/>
        <v>0</v>
      </c>
      <c r="BI86" s="91">
        <f t="shared" si="426"/>
        <v>0</v>
      </c>
      <c r="BJ86" s="92"/>
      <c r="BO86" s="90">
        <f t="shared" si="427"/>
        <v>0</v>
      </c>
      <c r="BU86" s="90">
        <f t="shared" si="428"/>
        <v>0</v>
      </c>
      <c r="CA86" s="90">
        <f t="shared" si="429"/>
        <v>0</v>
      </c>
      <c r="CB86" s="91">
        <f t="shared" si="430"/>
        <v>0</v>
      </c>
      <c r="CC86" s="91">
        <f t="shared" si="431"/>
        <v>0</v>
      </c>
      <c r="CD86" s="91">
        <f t="shared" si="432"/>
        <v>0</v>
      </c>
      <c r="CE86" s="91">
        <f t="shared" si="433"/>
        <v>0</v>
      </c>
      <c r="CF86" s="91">
        <f t="shared" si="434"/>
        <v>0</v>
      </c>
      <c r="CG86" s="91">
        <f t="shared" si="435"/>
        <v>0</v>
      </c>
      <c r="CH86" s="92"/>
      <c r="CN86" s="90">
        <f t="shared" si="436"/>
        <v>0</v>
      </c>
      <c r="CU86" s="90">
        <f t="shared" si="437"/>
        <v>0</v>
      </c>
      <c r="DB86" s="90">
        <f t="shared" si="438"/>
        <v>0</v>
      </c>
      <c r="DI86" s="90">
        <f t="shared" si="439"/>
        <v>0</v>
      </c>
      <c r="DJ86" s="91">
        <f t="shared" si="440"/>
        <v>0</v>
      </c>
      <c r="DK86" s="91">
        <f t="shared" si="441"/>
        <v>0</v>
      </c>
      <c r="DL86" s="91">
        <f t="shared" si="442"/>
        <v>0</v>
      </c>
      <c r="DM86" s="91">
        <f t="shared" si="443"/>
        <v>0</v>
      </c>
      <c r="DN86" s="91">
        <f t="shared" si="444"/>
        <v>0</v>
      </c>
      <c r="DO86" s="91">
        <f t="shared" si="492"/>
        <v>0</v>
      </c>
      <c r="DP86" s="91">
        <f t="shared" si="445"/>
        <v>0</v>
      </c>
      <c r="DQ86" s="92"/>
      <c r="DV86" s="90">
        <f t="shared" si="446"/>
        <v>0</v>
      </c>
      <c r="EB86" s="90">
        <f t="shared" si="447"/>
        <v>0</v>
      </c>
      <c r="EH86" s="90">
        <f t="shared" si="448"/>
        <v>0</v>
      </c>
      <c r="EN86" s="90">
        <f t="shared" si="449"/>
        <v>0</v>
      </c>
      <c r="ET86" s="90">
        <f t="shared" si="450"/>
        <v>0</v>
      </c>
      <c r="EZ86" s="90">
        <f t="shared" si="451"/>
        <v>0</v>
      </c>
      <c r="FF86" s="90">
        <f t="shared" si="452"/>
        <v>0</v>
      </c>
      <c r="FG86" s="91">
        <f t="shared" si="453"/>
        <v>0</v>
      </c>
      <c r="FH86" s="91">
        <f t="shared" si="454"/>
        <v>0</v>
      </c>
      <c r="FI86" s="91">
        <f t="shared" si="455"/>
        <v>0</v>
      </c>
      <c r="FJ86" s="91">
        <f t="shared" si="456"/>
        <v>0</v>
      </c>
      <c r="FK86" s="91">
        <f t="shared" si="457"/>
        <v>0</v>
      </c>
      <c r="FL86" s="91">
        <f t="shared" si="458"/>
        <v>0</v>
      </c>
      <c r="FR86" s="90">
        <f t="shared" si="459"/>
        <v>0</v>
      </c>
      <c r="FX86" s="90">
        <f t="shared" si="460"/>
        <v>0</v>
      </c>
      <c r="GD86" s="90">
        <f t="shared" si="461"/>
        <v>0</v>
      </c>
      <c r="GJ86" s="90">
        <f t="shared" si="462"/>
        <v>0</v>
      </c>
      <c r="GP86" s="90">
        <f t="shared" si="463"/>
        <v>0</v>
      </c>
      <c r="GV86" s="90">
        <f t="shared" si="464"/>
        <v>0</v>
      </c>
      <c r="HB86" s="90">
        <f t="shared" si="465"/>
        <v>0</v>
      </c>
      <c r="HH86" s="90">
        <f t="shared" si="500"/>
        <v>0</v>
      </c>
      <c r="HI86" s="91">
        <f t="shared" si="493"/>
        <v>0</v>
      </c>
      <c r="HJ86" s="91">
        <f t="shared" si="494"/>
        <v>0</v>
      </c>
      <c r="HK86" s="91">
        <f t="shared" si="495"/>
        <v>0</v>
      </c>
      <c r="HL86" s="91">
        <f t="shared" si="496"/>
        <v>0</v>
      </c>
      <c r="HM86" s="91">
        <f t="shared" si="497"/>
        <v>0</v>
      </c>
      <c r="HN86" s="91">
        <f t="shared" si="467"/>
        <v>0</v>
      </c>
      <c r="HT86" s="90">
        <f t="shared" si="468"/>
        <v>0</v>
      </c>
      <c r="HZ86" s="90">
        <f t="shared" si="469"/>
        <v>0</v>
      </c>
      <c r="IF86" s="90">
        <f t="shared" si="501"/>
        <v>0</v>
      </c>
      <c r="IG86" s="91">
        <f t="shared" si="471"/>
        <v>0</v>
      </c>
      <c r="IH86" s="91">
        <f t="shared" si="472"/>
        <v>0</v>
      </c>
      <c r="II86" s="91">
        <f t="shared" si="473"/>
        <v>0</v>
      </c>
      <c r="IJ86" s="91">
        <f t="shared" si="474"/>
        <v>0</v>
      </c>
      <c r="IK86" s="91">
        <f t="shared" si="475"/>
        <v>0</v>
      </c>
      <c r="IL86" s="91">
        <f t="shared" si="476"/>
        <v>0</v>
      </c>
      <c r="IM86" s="92"/>
      <c r="IR86" s="90">
        <f t="shared" si="477"/>
        <v>0</v>
      </c>
      <c r="IX86" s="90">
        <f t="shared" si="478"/>
        <v>0</v>
      </c>
      <c r="JD86" s="90">
        <f t="shared" si="502"/>
        <v>0</v>
      </c>
      <c r="JE86" s="91">
        <f t="shared" si="480"/>
        <v>0</v>
      </c>
      <c r="JF86" s="91">
        <f t="shared" si="481"/>
        <v>0</v>
      </c>
      <c r="JG86" s="91">
        <f t="shared" si="482"/>
        <v>0</v>
      </c>
      <c r="JH86" s="91">
        <f t="shared" si="483"/>
        <v>0</v>
      </c>
      <c r="JI86" s="91">
        <f t="shared" si="484"/>
        <v>0</v>
      </c>
      <c r="JJ86" s="91">
        <f t="shared" si="485"/>
        <v>0</v>
      </c>
      <c r="JL86" s="91">
        <f t="shared" si="486"/>
        <v>0</v>
      </c>
      <c r="JM86" s="91">
        <f t="shared" si="487"/>
        <v>0</v>
      </c>
      <c r="JN86" s="91">
        <f t="shared" si="488"/>
        <v>0</v>
      </c>
      <c r="JO86" s="91">
        <f t="shared" si="489"/>
        <v>0</v>
      </c>
      <c r="JP86" s="91">
        <f t="shared" si="490"/>
        <v>0</v>
      </c>
      <c r="JQ86" s="91">
        <f t="shared" si="491"/>
        <v>0</v>
      </c>
      <c r="JR86" s="91">
        <f t="shared" si="498"/>
        <v>0</v>
      </c>
    </row>
    <row r="87" spans="1:278" s="96" customFormat="1" x14ac:dyDescent="0.2">
      <c r="A87" s="133" t="s">
        <v>96</v>
      </c>
      <c r="G87" s="96">
        <f t="shared" si="407"/>
        <v>0</v>
      </c>
      <c r="I87" s="129"/>
      <c r="J87" s="129"/>
      <c r="K87" s="129"/>
      <c r="M87" s="96">
        <f t="shared" si="408"/>
        <v>0</v>
      </c>
      <c r="S87" s="96">
        <f t="shared" si="409"/>
        <v>0</v>
      </c>
      <c r="T87" s="97">
        <f t="shared" si="410"/>
        <v>0</v>
      </c>
      <c r="U87" s="97">
        <f t="shared" si="411"/>
        <v>0</v>
      </c>
      <c r="V87" s="97">
        <f t="shared" si="412"/>
        <v>0</v>
      </c>
      <c r="W87" s="97">
        <f t="shared" si="413"/>
        <v>0</v>
      </c>
      <c r="X87" s="97">
        <f t="shared" si="414"/>
        <v>0</v>
      </c>
      <c r="Y87" s="97">
        <f t="shared" si="415"/>
        <v>0</v>
      </c>
      <c r="Z87" s="98"/>
      <c r="AE87" s="96">
        <f t="shared" si="416"/>
        <v>0</v>
      </c>
      <c r="AK87" s="96">
        <f t="shared" si="417"/>
        <v>0</v>
      </c>
      <c r="AQ87" s="96">
        <f t="shared" si="418"/>
        <v>0</v>
      </c>
      <c r="AW87" s="96">
        <f t="shared" si="419"/>
        <v>0</v>
      </c>
      <c r="BC87" s="96">
        <f t="shared" si="420"/>
        <v>0</v>
      </c>
      <c r="BD87" s="97">
        <f t="shared" si="421"/>
        <v>0</v>
      </c>
      <c r="BE87" s="97">
        <f t="shared" si="422"/>
        <v>0</v>
      </c>
      <c r="BF87" s="97">
        <f t="shared" si="423"/>
        <v>0</v>
      </c>
      <c r="BG87" s="97">
        <f t="shared" si="424"/>
        <v>0</v>
      </c>
      <c r="BH87" s="97">
        <f t="shared" si="425"/>
        <v>0</v>
      </c>
      <c r="BI87" s="97">
        <f t="shared" si="426"/>
        <v>0</v>
      </c>
      <c r="BJ87" s="98"/>
      <c r="BO87" s="96">
        <f t="shared" si="427"/>
        <v>0</v>
      </c>
      <c r="BU87" s="96">
        <f t="shared" si="428"/>
        <v>0</v>
      </c>
      <c r="CA87" s="96">
        <f t="shared" si="429"/>
        <v>0</v>
      </c>
      <c r="CB87" s="97">
        <f t="shared" si="430"/>
        <v>0</v>
      </c>
      <c r="CC87" s="97">
        <f t="shared" si="431"/>
        <v>0</v>
      </c>
      <c r="CD87" s="97">
        <f t="shared" si="432"/>
        <v>0</v>
      </c>
      <c r="CE87" s="97">
        <f t="shared" si="433"/>
        <v>0</v>
      </c>
      <c r="CF87" s="97">
        <f t="shared" si="434"/>
        <v>0</v>
      </c>
      <c r="CG87" s="97">
        <f t="shared" si="435"/>
        <v>0</v>
      </c>
      <c r="CH87" s="98"/>
      <c r="CI87" s="126"/>
      <c r="CJ87" s="126"/>
      <c r="CN87" s="96">
        <f t="shared" si="436"/>
        <v>0</v>
      </c>
      <c r="CU87" s="96">
        <f t="shared" si="437"/>
        <v>0</v>
      </c>
      <c r="DB87" s="96">
        <f t="shared" si="438"/>
        <v>0</v>
      </c>
      <c r="DI87" s="96">
        <f t="shared" si="439"/>
        <v>0</v>
      </c>
      <c r="DJ87" s="97">
        <f t="shared" si="440"/>
        <v>0</v>
      </c>
      <c r="DK87" s="97">
        <f t="shared" si="441"/>
        <v>0</v>
      </c>
      <c r="DL87" s="97">
        <f t="shared" si="442"/>
        <v>0</v>
      </c>
      <c r="DM87" s="97">
        <f t="shared" si="443"/>
        <v>0</v>
      </c>
      <c r="DN87" s="91">
        <f t="shared" si="444"/>
        <v>0</v>
      </c>
      <c r="DO87" s="91">
        <f t="shared" si="492"/>
        <v>0</v>
      </c>
      <c r="DP87" s="97">
        <f t="shared" si="445"/>
        <v>0</v>
      </c>
      <c r="DQ87" s="98"/>
      <c r="DV87" s="96">
        <f t="shared" si="446"/>
        <v>0</v>
      </c>
      <c r="EB87" s="96">
        <f t="shared" si="447"/>
        <v>0</v>
      </c>
      <c r="EH87" s="96">
        <f t="shared" si="448"/>
        <v>0</v>
      </c>
      <c r="EI87" s="126"/>
      <c r="EN87" s="96">
        <f t="shared" si="449"/>
        <v>0</v>
      </c>
      <c r="ET87" s="96">
        <f t="shared" si="450"/>
        <v>0</v>
      </c>
      <c r="EZ87" s="96">
        <f t="shared" si="451"/>
        <v>0</v>
      </c>
      <c r="FA87" s="126"/>
      <c r="FF87" s="96">
        <f t="shared" si="452"/>
        <v>0</v>
      </c>
      <c r="FG87" s="97">
        <f t="shared" si="453"/>
        <v>0</v>
      </c>
      <c r="FH87" s="97">
        <f t="shared" si="454"/>
        <v>0</v>
      </c>
      <c r="FI87" s="97">
        <f t="shared" si="455"/>
        <v>0</v>
      </c>
      <c r="FJ87" s="97">
        <f t="shared" si="456"/>
        <v>0</v>
      </c>
      <c r="FK87" s="97">
        <f t="shared" si="457"/>
        <v>0</v>
      </c>
      <c r="FL87" s="97">
        <f t="shared" si="458"/>
        <v>0</v>
      </c>
      <c r="FO87" s="126"/>
      <c r="FP87" s="126"/>
      <c r="FR87" s="96">
        <f t="shared" si="459"/>
        <v>0</v>
      </c>
      <c r="FX87" s="96">
        <f t="shared" si="460"/>
        <v>0</v>
      </c>
      <c r="GD87" s="96">
        <f t="shared" si="461"/>
        <v>0</v>
      </c>
      <c r="GJ87" s="96">
        <f t="shared" si="462"/>
        <v>0</v>
      </c>
      <c r="GP87" s="96">
        <f t="shared" si="463"/>
        <v>0</v>
      </c>
      <c r="GV87" s="96">
        <f t="shared" si="464"/>
        <v>0</v>
      </c>
      <c r="HB87" s="96">
        <f t="shared" si="465"/>
        <v>0</v>
      </c>
      <c r="HH87" s="96">
        <f t="shared" si="500"/>
        <v>0</v>
      </c>
      <c r="HI87" s="97">
        <f t="shared" si="493"/>
        <v>0</v>
      </c>
      <c r="HJ87" s="97">
        <f t="shared" si="494"/>
        <v>0</v>
      </c>
      <c r="HK87" s="97">
        <f t="shared" si="495"/>
        <v>0</v>
      </c>
      <c r="HL87" s="97">
        <f t="shared" si="496"/>
        <v>0</v>
      </c>
      <c r="HM87" s="97">
        <f t="shared" si="497"/>
        <v>0</v>
      </c>
      <c r="HN87" s="97">
        <f t="shared" si="467"/>
        <v>0</v>
      </c>
      <c r="HT87" s="96">
        <f t="shared" si="468"/>
        <v>0</v>
      </c>
      <c r="HZ87" s="96">
        <f t="shared" si="469"/>
        <v>0</v>
      </c>
      <c r="IF87" s="96">
        <f t="shared" si="501"/>
        <v>0</v>
      </c>
      <c r="IG87" s="91">
        <f t="shared" si="471"/>
        <v>0</v>
      </c>
      <c r="IH87" s="91">
        <f t="shared" si="472"/>
        <v>0</v>
      </c>
      <c r="II87" s="91">
        <f t="shared" si="473"/>
        <v>0</v>
      </c>
      <c r="IJ87" s="91">
        <f t="shared" si="474"/>
        <v>0</v>
      </c>
      <c r="IK87" s="91">
        <f t="shared" si="475"/>
        <v>0</v>
      </c>
      <c r="IL87" s="97">
        <f t="shared" si="476"/>
        <v>0</v>
      </c>
      <c r="IM87" s="98"/>
      <c r="IR87" s="96">
        <f t="shared" si="477"/>
        <v>0</v>
      </c>
      <c r="IX87" s="96">
        <f t="shared" si="478"/>
        <v>0</v>
      </c>
      <c r="JD87" s="96">
        <f t="shared" si="502"/>
        <v>0</v>
      </c>
      <c r="JE87" s="97">
        <f t="shared" si="480"/>
        <v>0</v>
      </c>
      <c r="JF87" s="97">
        <f t="shared" si="481"/>
        <v>0</v>
      </c>
      <c r="JG87" s="97">
        <f t="shared" si="482"/>
        <v>0</v>
      </c>
      <c r="JH87" s="97">
        <f t="shared" si="483"/>
        <v>0</v>
      </c>
      <c r="JI87" s="97">
        <f t="shared" si="484"/>
        <v>0</v>
      </c>
      <c r="JJ87" s="97">
        <f t="shared" si="485"/>
        <v>0</v>
      </c>
      <c r="JL87" s="97">
        <f t="shared" si="486"/>
        <v>0</v>
      </c>
      <c r="JM87" s="97">
        <f t="shared" si="487"/>
        <v>0</v>
      </c>
      <c r="JN87" s="97">
        <f t="shared" si="488"/>
        <v>0</v>
      </c>
      <c r="JO87" s="97">
        <f t="shared" si="489"/>
        <v>0</v>
      </c>
      <c r="JP87" s="91">
        <f t="shared" si="490"/>
        <v>0</v>
      </c>
      <c r="JQ87" s="91">
        <f t="shared" si="491"/>
        <v>0</v>
      </c>
      <c r="JR87" s="91">
        <f t="shared" si="498"/>
        <v>0</v>
      </c>
    </row>
    <row r="88" spans="1:278" s="100" customFormat="1" x14ac:dyDescent="0.2">
      <c r="A88" s="135" t="s">
        <v>44</v>
      </c>
      <c r="B88" s="100">
        <f t="shared" ref="B88:AZ88" si="503">SUM(B68:B87)</f>
        <v>91.012828998200007</v>
      </c>
      <c r="C88" s="100">
        <f t="shared" si="503"/>
        <v>125.50382740800001</v>
      </c>
      <c r="D88" s="100">
        <f t="shared" si="503"/>
        <v>0</v>
      </c>
      <c r="E88" s="100">
        <f t="shared" si="503"/>
        <v>3.5</v>
      </c>
      <c r="F88" s="100">
        <f t="shared" si="503"/>
        <v>0</v>
      </c>
      <c r="G88" s="100">
        <f t="shared" si="503"/>
        <v>220.01665640620001</v>
      </c>
      <c r="H88" s="100">
        <f t="shared" si="503"/>
        <v>0</v>
      </c>
      <c r="I88" s="100">
        <f t="shared" si="503"/>
        <v>0</v>
      </c>
      <c r="J88" s="100">
        <f t="shared" si="503"/>
        <v>30.786146327400001</v>
      </c>
      <c r="K88" s="100">
        <f t="shared" si="503"/>
        <v>0.25</v>
      </c>
      <c r="L88" s="100">
        <f t="shared" si="503"/>
        <v>0</v>
      </c>
      <c r="M88" s="100">
        <f t="shared" si="503"/>
        <v>31.036146327400001</v>
      </c>
      <c r="N88" s="100">
        <f t="shared" si="503"/>
        <v>0</v>
      </c>
      <c r="O88" s="100">
        <f t="shared" si="503"/>
        <v>0</v>
      </c>
      <c r="P88" s="100">
        <f t="shared" si="503"/>
        <v>0</v>
      </c>
      <c r="Q88" s="100">
        <f t="shared" si="503"/>
        <v>6.5</v>
      </c>
      <c r="R88" s="100">
        <f t="shared" si="503"/>
        <v>0</v>
      </c>
      <c r="S88" s="100">
        <f t="shared" si="503"/>
        <v>6.5</v>
      </c>
      <c r="T88" s="109">
        <f t="shared" si="503"/>
        <v>91.012828998200007</v>
      </c>
      <c r="U88" s="109">
        <f t="shared" si="503"/>
        <v>125.50382740800001</v>
      </c>
      <c r="V88" s="109">
        <f t="shared" si="503"/>
        <v>30.786146327400001</v>
      </c>
      <c r="W88" s="109">
        <f t="shared" si="503"/>
        <v>10.25</v>
      </c>
      <c r="X88" s="109">
        <f t="shared" si="503"/>
        <v>0</v>
      </c>
      <c r="Y88" s="109">
        <f t="shared" si="503"/>
        <v>257.5528027336</v>
      </c>
      <c r="Z88" s="102">
        <f t="shared" ref="Z88:AK88" si="504">SUM(Z68:Z87)</f>
        <v>1174.93134801</v>
      </c>
      <c r="AA88" s="100">
        <f t="shared" si="504"/>
        <v>0</v>
      </c>
      <c r="AB88" s="100">
        <f t="shared" si="504"/>
        <v>16.036673660209999</v>
      </c>
      <c r="AC88" s="100">
        <f t="shared" si="504"/>
        <v>31.23540505902</v>
      </c>
      <c r="AD88" s="100">
        <f t="shared" si="504"/>
        <v>0.25</v>
      </c>
      <c r="AE88" s="100">
        <f t="shared" si="504"/>
        <v>1222.4534267292299</v>
      </c>
      <c r="AF88" s="100">
        <f t="shared" si="504"/>
        <v>0</v>
      </c>
      <c r="AG88" s="100">
        <f t="shared" si="504"/>
        <v>42.504546370600004</v>
      </c>
      <c r="AH88" s="100">
        <f t="shared" si="504"/>
        <v>0</v>
      </c>
      <c r="AI88" s="100">
        <f t="shared" si="504"/>
        <v>3.25</v>
      </c>
      <c r="AJ88" s="100">
        <f t="shared" si="504"/>
        <v>0</v>
      </c>
      <c r="AK88" s="100">
        <f t="shared" si="504"/>
        <v>45.754546370600004</v>
      </c>
      <c r="AL88" s="100">
        <f t="shared" si="503"/>
        <v>0</v>
      </c>
      <c r="AM88" s="100">
        <f t="shared" si="503"/>
        <v>10.316214930899999</v>
      </c>
      <c r="AN88" s="100">
        <f t="shared" si="503"/>
        <v>0</v>
      </c>
      <c r="AO88" s="100">
        <f t="shared" si="503"/>
        <v>0</v>
      </c>
      <c r="AP88" s="100">
        <f t="shared" si="503"/>
        <v>0</v>
      </c>
      <c r="AQ88" s="100">
        <f t="shared" si="503"/>
        <v>10.316214930899999</v>
      </c>
      <c r="AR88" s="100">
        <f t="shared" ref="AR88:AW88" si="505">SUM(AR68:AR87)</f>
        <v>0</v>
      </c>
      <c r="AS88" s="100">
        <f t="shared" si="505"/>
        <v>723.33186759900002</v>
      </c>
      <c r="AT88" s="100">
        <f t="shared" si="505"/>
        <v>0</v>
      </c>
      <c r="AU88" s="100">
        <f t="shared" si="505"/>
        <v>0</v>
      </c>
      <c r="AV88" s="100">
        <f t="shared" si="505"/>
        <v>0</v>
      </c>
      <c r="AW88" s="100">
        <f t="shared" si="505"/>
        <v>723.33186759900002</v>
      </c>
      <c r="AX88" s="100">
        <f t="shared" si="503"/>
        <v>42.433810697200002</v>
      </c>
      <c r="AY88" s="100">
        <f t="shared" si="503"/>
        <v>0</v>
      </c>
      <c r="AZ88" s="100">
        <f t="shared" si="503"/>
        <v>0</v>
      </c>
      <c r="BA88" s="100">
        <f t="shared" ref="BA88:BI88" si="506">SUM(BA68:BA87)</f>
        <v>4.25</v>
      </c>
      <c r="BB88" s="100">
        <f t="shared" si="506"/>
        <v>0</v>
      </c>
      <c r="BC88" s="100">
        <f t="shared" si="506"/>
        <v>46.683810697200002</v>
      </c>
      <c r="BD88" s="101">
        <f>SUM(Z88,AF88,AL88,AR88,AX88)</f>
        <v>1217.3651587072</v>
      </c>
      <c r="BE88" s="101">
        <f>SUM(AA88,AG88,AM88,AS88,AY88)</f>
        <v>776.15262890050008</v>
      </c>
      <c r="BF88" s="101">
        <f>SUM(AB88,AH88,AN88,AT88,AZ88)</f>
        <v>16.036673660209999</v>
      </c>
      <c r="BG88" s="101">
        <f>SUM(AC88,AI88,AO88,AU88,BA88)</f>
        <v>38.735405059019996</v>
      </c>
      <c r="BH88" s="101">
        <f>SUM(AD88,AJ88,AP88,AV88,BB88)</f>
        <v>0.25</v>
      </c>
      <c r="BI88" s="109">
        <f t="shared" si="506"/>
        <v>2048.5398663269302</v>
      </c>
      <c r="BJ88" s="102">
        <f t="shared" ref="BJ88:BO88" si="507">SUM(BJ68:BJ87)</f>
        <v>0</v>
      </c>
      <c r="BK88" s="100">
        <f t="shared" si="507"/>
        <v>0</v>
      </c>
      <c r="BL88" s="100">
        <f t="shared" si="507"/>
        <v>0</v>
      </c>
      <c r="BM88" s="100">
        <f t="shared" si="507"/>
        <v>0</v>
      </c>
      <c r="BN88" s="100">
        <f t="shared" si="507"/>
        <v>0</v>
      </c>
      <c r="BO88" s="100">
        <f t="shared" si="507"/>
        <v>0</v>
      </c>
      <c r="BP88" s="100">
        <f t="shared" ref="BP88:DR88" si="508">SUM(BP68:BP87)</f>
        <v>0</v>
      </c>
      <c r="BQ88" s="100">
        <f t="shared" si="508"/>
        <v>0</v>
      </c>
      <c r="BR88" s="100">
        <f t="shared" si="508"/>
        <v>0</v>
      </c>
      <c r="BS88" s="100">
        <f t="shared" si="508"/>
        <v>0</v>
      </c>
      <c r="BT88" s="100">
        <f t="shared" si="508"/>
        <v>0</v>
      </c>
      <c r="BU88" s="100">
        <f t="shared" si="508"/>
        <v>0</v>
      </c>
      <c r="BV88" s="100">
        <f t="shared" ref="BV88:CA88" si="509">SUM(BV68:BV87)</f>
        <v>0</v>
      </c>
      <c r="BW88" s="100">
        <f t="shared" si="509"/>
        <v>0</v>
      </c>
      <c r="BX88" s="100">
        <f t="shared" si="509"/>
        <v>0</v>
      </c>
      <c r="BY88" s="100">
        <f t="shared" si="509"/>
        <v>0</v>
      </c>
      <c r="BZ88" s="100">
        <f t="shared" si="509"/>
        <v>0</v>
      </c>
      <c r="CA88" s="100">
        <f t="shared" si="509"/>
        <v>0</v>
      </c>
      <c r="CB88" s="101">
        <f>SUM(BJ88,BP88,BV88)</f>
        <v>0</v>
      </c>
      <c r="CC88" s="101">
        <f>SUM(BK88,BQ88,BW88)</f>
        <v>0</v>
      </c>
      <c r="CD88" s="101">
        <f>SUM(BL88,BR88,BX88)</f>
        <v>0</v>
      </c>
      <c r="CE88" s="101">
        <f>SUM(BM88,BS88,BY88)</f>
        <v>0</v>
      </c>
      <c r="CF88" s="101">
        <f>SUM(BN88,BT88,BZ88)</f>
        <v>0</v>
      </c>
      <c r="CG88" s="109">
        <f t="shared" si="508"/>
        <v>0</v>
      </c>
      <c r="CH88" s="102">
        <f t="shared" si="508"/>
        <v>0</v>
      </c>
      <c r="CI88" s="100">
        <f t="shared" si="508"/>
        <v>103.4974527861</v>
      </c>
      <c r="CJ88" s="100">
        <f t="shared" si="508"/>
        <v>196.10700774894002</v>
      </c>
      <c r="CK88" s="100">
        <f t="shared" si="508"/>
        <v>0</v>
      </c>
      <c r="CL88" s="100">
        <f>SUM(CL68:CL87)</f>
        <v>0</v>
      </c>
      <c r="CM88" s="100">
        <f t="shared" si="508"/>
        <v>0</v>
      </c>
      <c r="CN88" s="100">
        <f t="shared" si="508"/>
        <v>299.60446053504</v>
      </c>
      <c r="CO88" s="100">
        <f t="shared" si="508"/>
        <v>0</v>
      </c>
      <c r="CP88" s="100">
        <f t="shared" si="508"/>
        <v>0</v>
      </c>
      <c r="CQ88" s="100">
        <f t="shared" si="508"/>
        <v>0</v>
      </c>
      <c r="CR88" s="100">
        <f t="shared" si="508"/>
        <v>0</v>
      </c>
      <c r="CS88" s="100">
        <f>SUM(CS68:CS87)</f>
        <v>0</v>
      </c>
      <c r="CT88" s="100">
        <f t="shared" si="508"/>
        <v>0</v>
      </c>
      <c r="CU88" s="100">
        <f t="shared" si="508"/>
        <v>0</v>
      </c>
      <c r="CV88" s="100">
        <f t="shared" ref="CV88:DB88" si="510">SUM(CV68:CV87)</f>
        <v>0</v>
      </c>
      <c r="CW88" s="100">
        <f t="shared" si="510"/>
        <v>15.0867586674</v>
      </c>
      <c r="CX88" s="100">
        <f t="shared" si="510"/>
        <v>26.806852156800002</v>
      </c>
      <c r="CY88" s="100">
        <f t="shared" si="510"/>
        <v>0</v>
      </c>
      <c r="CZ88" s="100">
        <f>SUM(CZ68:CZ87)</f>
        <v>0</v>
      </c>
      <c r="DA88" s="100">
        <f t="shared" si="510"/>
        <v>0</v>
      </c>
      <c r="DB88" s="100">
        <f t="shared" si="510"/>
        <v>41.893610824200003</v>
      </c>
      <c r="DC88" s="100">
        <f t="shared" si="508"/>
        <v>0</v>
      </c>
      <c r="DD88" s="100">
        <f t="shared" si="508"/>
        <v>135.78415953616002</v>
      </c>
      <c r="DE88" s="100">
        <f t="shared" si="508"/>
        <v>305.41685545615996</v>
      </c>
      <c r="DF88" s="100">
        <f t="shared" si="508"/>
        <v>0</v>
      </c>
      <c r="DG88" s="100">
        <f>SUM(DG68:DG87)</f>
        <v>0</v>
      </c>
      <c r="DH88" s="100">
        <f t="shared" si="508"/>
        <v>0</v>
      </c>
      <c r="DI88" s="100">
        <f t="shared" si="508"/>
        <v>441.20101499232004</v>
      </c>
      <c r="DJ88" s="101">
        <f>SUM(CH88,CO88,CV88,DC88)</f>
        <v>0</v>
      </c>
      <c r="DK88" s="101">
        <f>SUM(CI88,CP88,CW88,DD88)</f>
        <v>254.36837098966004</v>
      </c>
      <c r="DL88" s="101">
        <f>SUM(CJ88,CQ88,CX88,DE88)</f>
        <v>528.33071536190005</v>
      </c>
      <c r="DM88" s="101">
        <f>SUM(CK88,CR88,CY88,DF88)</f>
        <v>0</v>
      </c>
      <c r="DN88" s="101">
        <f t="shared" si="444"/>
        <v>0</v>
      </c>
      <c r="DO88" s="101">
        <f>SUM(CM88,CT88,DA88,DH88)</f>
        <v>0</v>
      </c>
      <c r="DP88" s="109">
        <f>SUM(DP68:DP87)</f>
        <v>782.69908635156003</v>
      </c>
      <c r="DQ88" s="102">
        <f t="shared" si="508"/>
        <v>0</v>
      </c>
      <c r="DR88" s="100">
        <f t="shared" si="508"/>
        <v>5884.6741094501504</v>
      </c>
      <c r="DS88" s="100">
        <f t="shared" ref="DS88:EB88" si="511">SUM(DS68:DS87)</f>
        <v>3078.9301217752504</v>
      </c>
      <c r="DT88" s="100">
        <f t="shared" si="511"/>
        <v>93.594556150499997</v>
      </c>
      <c r="DU88" s="100">
        <f t="shared" si="511"/>
        <v>0</v>
      </c>
      <c r="DV88" s="100">
        <f t="shared" si="511"/>
        <v>9057.1987873759008</v>
      </c>
      <c r="DW88" s="100">
        <f t="shared" si="511"/>
        <v>0</v>
      </c>
      <c r="DX88" s="100">
        <f t="shared" si="511"/>
        <v>1417.79279870766</v>
      </c>
      <c r="DY88" s="100">
        <f t="shared" si="511"/>
        <v>2485.5962288724004</v>
      </c>
      <c r="DZ88" s="100">
        <f t="shared" si="511"/>
        <v>135.97032751200001</v>
      </c>
      <c r="EA88" s="100">
        <f t="shared" si="511"/>
        <v>0</v>
      </c>
      <c r="EB88" s="100">
        <f t="shared" si="511"/>
        <v>4039.3593550920605</v>
      </c>
      <c r="EC88" s="100">
        <f t="shared" ref="EC88:EH88" si="512">SUM(EC68:EC87)</f>
        <v>0</v>
      </c>
      <c r="ED88" s="100">
        <f t="shared" si="512"/>
        <v>5513.9541735220955</v>
      </c>
      <c r="EE88" s="100">
        <f t="shared" si="512"/>
        <v>1559.8958606606</v>
      </c>
      <c r="EF88" s="100">
        <f t="shared" si="512"/>
        <v>72.840407170899994</v>
      </c>
      <c r="EG88" s="100">
        <f t="shared" si="512"/>
        <v>0</v>
      </c>
      <c r="EH88" s="100">
        <f t="shared" si="512"/>
        <v>7146.6904413535958</v>
      </c>
      <c r="EI88" s="100">
        <f t="shared" ref="EI88:EN88" si="513">SUM(EI68:EI87)</f>
        <v>0</v>
      </c>
      <c r="EJ88" s="100">
        <f t="shared" si="513"/>
        <v>37.175840818799998</v>
      </c>
      <c r="EK88" s="100">
        <f t="shared" si="513"/>
        <v>136.84000009683001</v>
      </c>
      <c r="EL88" s="100">
        <f t="shared" si="513"/>
        <v>0</v>
      </c>
      <c r="EM88" s="100">
        <f t="shared" si="513"/>
        <v>0</v>
      </c>
      <c r="EN88" s="100">
        <f t="shared" si="513"/>
        <v>174.01584091563001</v>
      </c>
      <c r="EO88" s="100">
        <f t="shared" ref="EO88:ET88" si="514">SUM(EO68:EO87)</f>
        <v>0</v>
      </c>
      <c r="EP88" s="100">
        <f t="shared" si="514"/>
        <v>1810.7400165504998</v>
      </c>
      <c r="EQ88" s="100">
        <f t="shared" si="514"/>
        <v>549.89259894509996</v>
      </c>
      <c r="ER88" s="100">
        <f t="shared" si="514"/>
        <v>0</v>
      </c>
      <c r="ES88" s="100">
        <f t="shared" si="514"/>
        <v>0</v>
      </c>
      <c r="ET88" s="100">
        <f t="shared" si="514"/>
        <v>2360.6326154955996</v>
      </c>
      <c r="EU88" s="100">
        <f t="shared" ref="EU88:EZ88" si="515">SUM(EU68:EU87)</f>
        <v>0</v>
      </c>
      <c r="EV88" s="100">
        <f t="shared" si="515"/>
        <v>5826.0661001893704</v>
      </c>
      <c r="EW88" s="100">
        <f t="shared" si="515"/>
        <v>2663.8884120426342</v>
      </c>
      <c r="EX88" s="100">
        <f t="shared" si="515"/>
        <v>48.992606307299994</v>
      </c>
      <c r="EY88" s="100">
        <f t="shared" si="515"/>
        <v>0</v>
      </c>
      <c r="EZ88" s="100">
        <f t="shared" si="515"/>
        <v>8538.9471185393049</v>
      </c>
      <c r="FA88" s="100">
        <f t="shared" ref="FA88:FF88" si="516">SUM(FA68:FA87)</f>
        <v>0</v>
      </c>
      <c r="FB88" s="100">
        <f t="shared" si="516"/>
        <v>13.5319919904</v>
      </c>
      <c r="FC88" s="100">
        <f t="shared" si="516"/>
        <v>0</v>
      </c>
      <c r="FD88" s="100">
        <f t="shared" si="516"/>
        <v>0</v>
      </c>
      <c r="FE88" s="100">
        <f t="shared" si="516"/>
        <v>0</v>
      </c>
      <c r="FF88" s="100">
        <f t="shared" si="516"/>
        <v>13.5319919904</v>
      </c>
      <c r="FG88" s="101">
        <f>SUM(DQ88,DW88,EC88,EI88,EO88,EU88,FA88)</f>
        <v>0</v>
      </c>
      <c r="FH88" s="101">
        <f>SUM(DR88,DX88,ED88,EJ88,EP88,EV88,FB88)</f>
        <v>20503.935031228975</v>
      </c>
      <c r="FI88" s="101">
        <f>SUM(DS88,DY88,EE88,EK88,EQ88,EW88,FC88)</f>
        <v>10475.043222392816</v>
      </c>
      <c r="FJ88" s="101">
        <f>SUM(DT88,DZ88,EF88,EL88,ER88,EX88,FD88)</f>
        <v>351.39789714069997</v>
      </c>
      <c r="FK88" s="101">
        <f>SUM(DU88,EA88,EG88,EM88,ES88,EY88,FE88)</f>
        <v>0</v>
      </c>
      <c r="FL88" s="109">
        <f>SUM(FL68:FL87)</f>
        <v>31330.376150762491</v>
      </c>
      <c r="FM88" s="100">
        <f>SUM(FM68:FM87)</f>
        <v>0</v>
      </c>
      <c r="FN88" s="100">
        <f>SUM(FN68:FN87)</f>
        <v>28343.476826243408</v>
      </c>
      <c r="FO88" s="100">
        <f>SUM(FO68:FO87)</f>
        <v>1260.3068773891453</v>
      </c>
      <c r="FP88" s="100">
        <f>SUM(FP68:FP87)</f>
        <v>144.15683573944</v>
      </c>
      <c r="FQ88" s="100">
        <f t="shared" ref="FQ88:GP88" si="517">SUM(FQ68:FQ87)</f>
        <v>0</v>
      </c>
      <c r="FR88" s="100">
        <f t="shared" si="517"/>
        <v>29747.940539371994</v>
      </c>
      <c r="FS88" s="100">
        <f t="shared" si="517"/>
        <v>0</v>
      </c>
      <c r="FT88" s="100">
        <f t="shared" si="517"/>
        <v>15701.015007161939</v>
      </c>
      <c r="FU88" s="100">
        <f t="shared" si="517"/>
        <v>4716.5233207321216</v>
      </c>
      <c r="FV88" s="100">
        <f t="shared" si="517"/>
        <v>129.80472186449998</v>
      </c>
      <c r="FW88" s="100">
        <f t="shared" si="517"/>
        <v>0</v>
      </c>
      <c r="FX88" s="100">
        <f t="shared" si="517"/>
        <v>20547.343049758561</v>
      </c>
      <c r="FY88" s="100">
        <f t="shared" si="517"/>
        <v>0</v>
      </c>
      <c r="FZ88" s="100">
        <f t="shared" si="517"/>
        <v>12931.162684757455</v>
      </c>
      <c r="GA88" s="100">
        <f t="shared" si="517"/>
        <v>6750.4976007622799</v>
      </c>
      <c r="GB88" s="100">
        <f t="shared" si="517"/>
        <v>0</v>
      </c>
      <c r="GC88" s="100">
        <f t="shared" si="517"/>
        <v>0</v>
      </c>
      <c r="GD88" s="100">
        <f t="shared" si="517"/>
        <v>19681.660285519734</v>
      </c>
      <c r="GE88" s="100">
        <f t="shared" si="517"/>
        <v>0</v>
      </c>
      <c r="GF88" s="100">
        <f t="shared" si="517"/>
        <v>78484.827613110843</v>
      </c>
      <c r="GG88" s="100">
        <f t="shared" si="517"/>
        <v>57187.762441742962</v>
      </c>
      <c r="GH88" s="100">
        <f t="shared" si="517"/>
        <v>1291.2131259216001</v>
      </c>
      <c r="GI88" s="100">
        <f t="shared" si="517"/>
        <v>0</v>
      </c>
      <c r="GJ88" s="100">
        <f t="shared" si="517"/>
        <v>136963.8031807754</v>
      </c>
      <c r="GK88" s="100">
        <f t="shared" si="517"/>
        <v>0</v>
      </c>
      <c r="GL88" s="100">
        <f t="shared" si="517"/>
        <v>8056.4049988488232</v>
      </c>
      <c r="GM88" s="100">
        <f t="shared" si="517"/>
        <v>5093.1583659471889</v>
      </c>
      <c r="GN88" s="100">
        <f t="shared" si="517"/>
        <v>127.8547475794</v>
      </c>
      <c r="GO88" s="100">
        <f t="shared" si="517"/>
        <v>0</v>
      </c>
      <c r="GP88" s="100">
        <f t="shared" si="517"/>
        <v>13277.418112375413</v>
      </c>
      <c r="GQ88" s="100">
        <f t="shared" ref="GQ88:HT88" si="518">SUM(GQ68:GQ87)</f>
        <v>0</v>
      </c>
      <c r="GR88" s="100">
        <f t="shared" si="518"/>
        <v>13010.550719737943</v>
      </c>
      <c r="GS88" s="100">
        <f t="shared" si="518"/>
        <v>14913.870096152892</v>
      </c>
      <c r="GT88" s="100">
        <f t="shared" si="518"/>
        <v>276.95271237085996</v>
      </c>
      <c r="GU88" s="100">
        <f t="shared" si="518"/>
        <v>0</v>
      </c>
      <c r="GV88" s="100">
        <f t="shared" si="518"/>
        <v>28201.373528261698</v>
      </c>
      <c r="GW88" s="100">
        <f t="shared" si="518"/>
        <v>0</v>
      </c>
      <c r="GX88" s="100">
        <f t="shared" si="518"/>
        <v>7080.4702917005807</v>
      </c>
      <c r="GY88" s="100">
        <f t="shared" si="518"/>
        <v>62.809102683500001</v>
      </c>
      <c r="GZ88" s="100">
        <f t="shared" si="518"/>
        <v>109.79843527540001</v>
      </c>
      <c r="HA88" s="100">
        <f t="shared" si="518"/>
        <v>0</v>
      </c>
      <c r="HB88" s="100">
        <f t="shared" si="518"/>
        <v>7253.0778296594799</v>
      </c>
      <c r="HC88" s="100">
        <f t="shared" si="518"/>
        <v>0</v>
      </c>
      <c r="HD88" s="100">
        <f t="shared" si="518"/>
        <v>11940.9022718659</v>
      </c>
      <c r="HE88" s="100">
        <f t="shared" si="518"/>
        <v>0</v>
      </c>
      <c r="HF88" s="100">
        <f t="shared" si="518"/>
        <v>0</v>
      </c>
      <c r="HG88" s="100">
        <f t="shared" si="518"/>
        <v>0</v>
      </c>
      <c r="HH88" s="100">
        <f t="shared" si="518"/>
        <v>11940.9022718659</v>
      </c>
      <c r="HI88" s="101">
        <f t="shared" si="493"/>
        <v>0</v>
      </c>
      <c r="HJ88" s="101">
        <f t="shared" si="494"/>
        <v>175548.81041342692</v>
      </c>
      <c r="HK88" s="101">
        <f t="shared" si="495"/>
        <v>89984.927805410087</v>
      </c>
      <c r="HL88" s="101">
        <f t="shared" si="496"/>
        <v>2079.7805787511998</v>
      </c>
      <c r="HM88" s="101">
        <f t="shared" si="497"/>
        <v>0</v>
      </c>
      <c r="HN88" s="109">
        <f t="shared" si="518"/>
        <v>267613.51879758819</v>
      </c>
      <c r="HO88" s="100">
        <f t="shared" si="518"/>
        <v>0</v>
      </c>
      <c r="HP88" s="100">
        <f t="shared" si="518"/>
        <v>248.08199614700001</v>
      </c>
      <c r="HQ88" s="100">
        <f t="shared" si="518"/>
        <v>0</v>
      </c>
      <c r="HR88" s="100">
        <f t="shared" si="518"/>
        <v>0</v>
      </c>
      <c r="HS88" s="100">
        <f t="shared" si="518"/>
        <v>0</v>
      </c>
      <c r="HT88" s="100">
        <f t="shared" si="518"/>
        <v>248.08199614700001</v>
      </c>
      <c r="HU88" s="100">
        <f t="shared" ref="HU88:JJ88" si="519">SUM(HU68:HU87)</f>
        <v>0</v>
      </c>
      <c r="HV88" s="100">
        <f t="shared" si="519"/>
        <v>0</v>
      </c>
      <c r="HW88" s="100">
        <f t="shared" si="519"/>
        <v>0</v>
      </c>
      <c r="HX88" s="100">
        <f t="shared" si="519"/>
        <v>0</v>
      </c>
      <c r="HY88" s="100">
        <f t="shared" si="519"/>
        <v>0</v>
      </c>
      <c r="HZ88" s="100">
        <f t="shared" si="519"/>
        <v>0</v>
      </c>
      <c r="IA88" s="100">
        <f t="shared" si="519"/>
        <v>0</v>
      </c>
      <c r="IB88" s="100">
        <f t="shared" si="519"/>
        <v>1647.43250324423</v>
      </c>
      <c r="IC88" s="100">
        <f t="shared" si="519"/>
        <v>5824.8923602284021</v>
      </c>
      <c r="ID88" s="100">
        <f t="shared" si="519"/>
        <v>510.01642797440007</v>
      </c>
      <c r="IE88" s="100">
        <f t="shared" si="519"/>
        <v>0</v>
      </c>
      <c r="IF88" s="100">
        <f t="shared" si="519"/>
        <v>7982.3412914470318</v>
      </c>
      <c r="IG88" s="101">
        <f>SUM(HO88,HU88,IA88)</f>
        <v>0</v>
      </c>
      <c r="IH88" s="101">
        <f t="shared" si="472"/>
        <v>1895.5144993912299</v>
      </c>
      <c r="II88" s="101">
        <f t="shared" si="473"/>
        <v>5824.8923602284021</v>
      </c>
      <c r="IJ88" s="101">
        <f t="shared" si="474"/>
        <v>510.01642797440007</v>
      </c>
      <c r="IK88" s="101">
        <f t="shared" si="475"/>
        <v>0</v>
      </c>
      <c r="IL88" s="109">
        <f t="shared" si="519"/>
        <v>8230.4232875940324</v>
      </c>
      <c r="IM88" s="102">
        <f t="shared" si="519"/>
        <v>0</v>
      </c>
      <c r="IN88" s="100">
        <f t="shared" si="519"/>
        <v>17442.28</v>
      </c>
      <c r="IO88" s="100">
        <f t="shared" si="519"/>
        <v>19340.142469993538</v>
      </c>
      <c r="IP88" s="100">
        <f t="shared" si="519"/>
        <v>161.78581900894</v>
      </c>
      <c r="IQ88" s="100">
        <f t="shared" si="519"/>
        <v>0</v>
      </c>
      <c r="IR88" s="100">
        <f t="shared" si="519"/>
        <v>36944.208289002476</v>
      </c>
      <c r="IS88" s="100">
        <f t="shared" si="519"/>
        <v>0</v>
      </c>
      <c r="IT88" s="100">
        <f t="shared" si="519"/>
        <v>234883.76262393213</v>
      </c>
      <c r="IU88" s="100">
        <f t="shared" si="519"/>
        <v>47720.350504143324</v>
      </c>
      <c r="IV88" s="100">
        <f t="shared" si="519"/>
        <v>4790.3277644755599</v>
      </c>
      <c r="IW88" s="100">
        <f t="shared" si="519"/>
        <v>0</v>
      </c>
      <c r="IX88" s="100">
        <f t="shared" si="519"/>
        <v>287394.44089255098</v>
      </c>
      <c r="IY88" s="100">
        <f t="shared" si="519"/>
        <v>0</v>
      </c>
      <c r="IZ88" s="100">
        <f t="shared" si="519"/>
        <v>45769.66</v>
      </c>
      <c r="JA88" s="100">
        <f t="shared" si="519"/>
        <v>14162.637147265297</v>
      </c>
      <c r="JB88" s="100">
        <f t="shared" si="519"/>
        <v>1339.0492172878901</v>
      </c>
      <c r="JC88" s="100">
        <f t="shared" si="519"/>
        <v>0</v>
      </c>
      <c r="JD88" s="100">
        <f t="shared" si="519"/>
        <v>61271.346364553188</v>
      </c>
      <c r="JE88" s="101">
        <f>SUM(IM88,IS88,IY88)</f>
        <v>0</v>
      </c>
      <c r="JF88" s="101">
        <f>SUM(IN88,IT88,IZ88)</f>
        <v>298095.70262393216</v>
      </c>
      <c r="JG88" s="101">
        <f>SUM(IO88,IU88,JA88)</f>
        <v>81223.130121402166</v>
      </c>
      <c r="JH88" s="101">
        <f>SUM(IP88,IV88,JB88)</f>
        <v>6291.1628007723903</v>
      </c>
      <c r="JI88" s="101">
        <f>SUM(IQ88,IW88,JC88)</f>
        <v>0</v>
      </c>
      <c r="JJ88" s="109">
        <f t="shared" si="519"/>
        <v>385609.99554610666</v>
      </c>
      <c r="JL88" s="101">
        <f t="shared" si="486"/>
        <v>1308.3779877053998</v>
      </c>
      <c r="JM88" s="101">
        <f t="shared" si="487"/>
        <v>497199.98739527748</v>
      </c>
      <c r="JN88" s="101">
        <f t="shared" si="488"/>
        <v>188083.14704478299</v>
      </c>
      <c r="JO88" s="101">
        <f t="shared" si="489"/>
        <v>9281.3431096977092</v>
      </c>
      <c r="JP88" s="101">
        <f t="shared" si="490"/>
        <v>0.25</v>
      </c>
      <c r="JQ88" s="101">
        <f t="shared" si="491"/>
        <v>0</v>
      </c>
      <c r="JR88" s="109">
        <f>SUM(JR68:JR87)</f>
        <v>695873.10553746345</v>
      </c>
    </row>
    <row r="89" spans="1:278" s="73" customFormat="1" ht="6" customHeight="1" x14ac:dyDescent="0.2">
      <c r="A89" s="131"/>
      <c r="B89" s="75"/>
      <c r="C89" s="75"/>
      <c r="D89" s="75"/>
      <c r="E89" s="75"/>
      <c r="F89" s="75"/>
      <c r="G89" s="75"/>
      <c r="H89" s="75"/>
      <c r="I89" s="75"/>
      <c r="J89" s="75"/>
      <c r="K89" s="75"/>
      <c r="L89" s="75"/>
      <c r="M89" s="75"/>
      <c r="N89" s="75"/>
      <c r="O89" s="75"/>
      <c r="P89" s="75"/>
      <c r="Q89" s="75"/>
      <c r="R89" s="75"/>
      <c r="S89" s="75"/>
      <c r="T89" s="110"/>
      <c r="U89" s="110"/>
      <c r="V89" s="110"/>
      <c r="W89" s="110"/>
      <c r="X89" s="110"/>
      <c r="Y89" s="110"/>
      <c r="Z89" s="74"/>
      <c r="AA89" s="75"/>
      <c r="AB89" s="75"/>
      <c r="AC89" s="75"/>
      <c r="AD89" s="75"/>
      <c r="AE89" s="75"/>
      <c r="AF89" s="75"/>
      <c r="AG89" s="75"/>
      <c r="AH89" s="75"/>
      <c r="AI89" s="75"/>
      <c r="AJ89" s="75"/>
      <c r="AK89" s="75"/>
      <c r="AL89" s="75"/>
      <c r="AM89" s="75"/>
      <c r="AN89" s="75"/>
      <c r="AO89" s="75"/>
      <c r="AP89" s="75"/>
      <c r="AQ89" s="75"/>
      <c r="AR89" s="75"/>
      <c r="AS89" s="75"/>
      <c r="AT89" s="75"/>
      <c r="AU89" s="75"/>
      <c r="AV89" s="75"/>
      <c r="AW89" s="75"/>
      <c r="AX89" s="75"/>
      <c r="AY89" s="75"/>
      <c r="AZ89" s="75"/>
      <c r="BA89" s="75"/>
      <c r="BB89" s="75"/>
      <c r="BC89" s="75"/>
      <c r="BD89" s="110"/>
      <c r="BE89" s="110"/>
      <c r="BF89" s="110"/>
      <c r="BG89" s="110"/>
      <c r="BH89" s="110"/>
      <c r="BI89" s="110"/>
      <c r="BJ89" s="74"/>
      <c r="BK89" s="75"/>
      <c r="BL89" s="75"/>
      <c r="BM89" s="75"/>
      <c r="BN89" s="75"/>
      <c r="BO89" s="75"/>
      <c r="BP89" s="75"/>
      <c r="BQ89" s="75"/>
      <c r="BR89" s="75"/>
      <c r="BS89" s="75"/>
      <c r="BT89" s="75"/>
      <c r="BU89" s="75"/>
      <c r="BV89" s="75"/>
      <c r="BW89" s="75"/>
      <c r="BX89" s="75"/>
      <c r="BY89" s="75"/>
      <c r="BZ89" s="75"/>
      <c r="CA89" s="75"/>
      <c r="CB89" s="110"/>
      <c r="CC89" s="110"/>
      <c r="CD89" s="110"/>
      <c r="CE89" s="110"/>
      <c r="CF89" s="110"/>
      <c r="CG89" s="110"/>
      <c r="CH89" s="74"/>
      <c r="CI89" s="75"/>
      <c r="CJ89" s="75"/>
      <c r="CK89" s="75"/>
      <c r="CL89" s="75"/>
      <c r="CM89" s="75"/>
      <c r="CN89" s="75"/>
      <c r="CO89" s="75"/>
      <c r="CP89" s="75"/>
      <c r="CQ89" s="75"/>
      <c r="CR89" s="75"/>
      <c r="CS89" s="75"/>
      <c r="CT89" s="75"/>
      <c r="CU89" s="75"/>
      <c r="CV89" s="75"/>
      <c r="CW89" s="75"/>
      <c r="CX89" s="75"/>
      <c r="CY89" s="75"/>
      <c r="CZ89" s="75"/>
      <c r="DA89" s="75"/>
      <c r="DB89" s="75"/>
      <c r="DC89" s="75"/>
      <c r="DD89" s="75"/>
      <c r="DE89" s="75"/>
      <c r="DF89" s="75"/>
      <c r="DG89" s="75"/>
      <c r="DH89" s="75"/>
      <c r="DI89" s="75"/>
      <c r="DJ89" s="110"/>
      <c r="DK89" s="110"/>
      <c r="DL89" s="110"/>
      <c r="DM89" s="110"/>
      <c r="DN89" s="110"/>
      <c r="DO89" s="110"/>
      <c r="DP89" s="110"/>
      <c r="DQ89" s="74"/>
      <c r="DR89" s="75"/>
      <c r="DS89" s="75"/>
      <c r="DT89" s="75"/>
      <c r="DU89" s="75"/>
      <c r="DV89" s="75"/>
      <c r="DW89" s="75"/>
      <c r="DX89" s="75"/>
      <c r="DY89" s="75"/>
      <c r="DZ89" s="75"/>
      <c r="EA89" s="75"/>
      <c r="EB89" s="75"/>
      <c r="EC89" s="89"/>
      <c r="ED89" s="89"/>
      <c r="EE89" s="89"/>
      <c r="EF89" s="89"/>
      <c r="EG89" s="75"/>
      <c r="EH89" s="89"/>
      <c r="EI89" s="75"/>
      <c r="EJ89" s="75"/>
      <c r="EK89" s="75"/>
      <c r="EL89" s="75"/>
      <c r="EM89" s="75"/>
      <c r="EN89" s="75"/>
      <c r="EO89" s="89"/>
      <c r="EP89" s="89"/>
      <c r="EQ89" s="89"/>
      <c r="ER89" s="89"/>
      <c r="ES89" s="75"/>
      <c r="ET89" s="89"/>
      <c r="EU89" s="89"/>
      <c r="EV89" s="89"/>
      <c r="EW89" s="89"/>
      <c r="EX89" s="89"/>
      <c r="EY89" s="75"/>
      <c r="EZ89" s="89"/>
      <c r="FA89" s="75"/>
      <c r="FB89" s="75"/>
      <c r="FC89" s="75"/>
      <c r="FD89" s="75"/>
      <c r="FE89" s="75"/>
      <c r="FF89" s="75"/>
      <c r="FG89" s="110"/>
      <c r="FH89" s="110"/>
      <c r="FI89" s="110"/>
      <c r="FJ89" s="110"/>
      <c r="FK89" s="110"/>
      <c r="FL89" s="110"/>
      <c r="FM89" s="75"/>
      <c r="FN89" s="75"/>
      <c r="FO89" s="75"/>
      <c r="FP89" s="75"/>
      <c r="FQ89" s="75"/>
      <c r="FR89" s="75"/>
      <c r="FS89" s="75"/>
      <c r="FT89" s="75"/>
      <c r="FU89" s="75"/>
      <c r="FV89" s="75"/>
      <c r="FW89" s="75"/>
      <c r="FX89" s="75"/>
      <c r="FY89" s="75"/>
      <c r="FZ89" s="75"/>
      <c r="GA89" s="75"/>
      <c r="GB89" s="75"/>
      <c r="GC89" s="75"/>
      <c r="GD89" s="75"/>
      <c r="GE89" s="75"/>
      <c r="GF89" s="75"/>
      <c r="GG89" s="75"/>
      <c r="GH89" s="75"/>
      <c r="GI89" s="75"/>
      <c r="GJ89" s="75"/>
      <c r="GK89" s="75"/>
      <c r="GL89" s="75"/>
      <c r="GM89" s="75"/>
      <c r="GN89" s="75"/>
      <c r="GO89" s="75"/>
      <c r="GP89" s="75"/>
      <c r="GQ89" s="75"/>
      <c r="GR89" s="75"/>
      <c r="GS89" s="75"/>
      <c r="GT89" s="75"/>
      <c r="GU89" s="75"/>
      <c r="GV89" s="75"/>
      <c r="GW89" s="75"/>
      <c r="GX89" s="75"/>
      <c r="GY89" s="75"/>
      <c r="GZ89" s="75"/>
      <c r="HA89" s="75"/>
      <c r="HB89" s="75"/>
      <c r="HC89" s="75"/>
      <c r="HD89" s="75"/>
      <c r="HE89" s="75"/>
      <c r="HF89" s="75"/>
      <c r="HG89" s="75"/>
      <c r="HH89" s="75"/>
      <c r="HI89" s="110"/>
      <c r="HJ89" s="110"/>
      <c r="HK89" s="110"/>
      <c r="HL89" s="110"/>
      <c r="HM89" s="110"/>
      <c r="HN89" s="110"/>
      <c r="HO89" s="75"/>
      <c r="HP89" s="75"/>
      <c r="HQ89" s="75"/>
      <c r="HR89" s="75"/>
      <c r="HS89" s="75"/>
      <c r="HT89" s="75"/>
      <c r="HU89" s="75"/>
      <c r="HV89" s="75"/>
      <c r="HW89" s="75"/>
      <c r="HX89" s="75"/>
      <c r="HY89" s="75"/>
      <c r="HZ89" s="75"/>
      <c r="IA89" s="75"/>
      <c r="IB89" s="75"/>
      <c r="IC89" s="75"/>
      <c r="ID89" s="75"/>
      <c r="IE89" s="75"/>
      <c r="IF89" s="75"/>
      <c r="IG89" s="110"/>
      <c r="IH89" s="110"/>
      <c r="II89" s="110"/>
      <c r="IJ89" s="110"/>
      <c r="IK89" s="110"/>
      <c r="IL89" s="110"/>
      <c r="IM89" s="74"/>
      <c r="IN89" s="75"/>
      <c r="IO89" s="75"/>
      <c r="IP89" s="75"/>
      <c r="IQ89" s="75"/>
      <c r="IR89" s="75"/>
      <c r="IS89" s="75"/>
      <c r="IT89" s="75"/>
      <c r="IU89" s="75"/>
      <c r="IV89" s="75"/>
      <c r="IW89" s="75"/>
      <c r="IX89" s="75"/>
      <c r="IY89" s="75"/>
      <c r="IZ89" s="75"/>
      <c r="JA89" s="75"/>
      <c r="JB89" s="75"/>
      <c r="JC89" s="75"/>
      <c r="JD89" s="75"/>
      <c r="JE89" s="110"/>
      <c r="JF89" s="110"/>
      <c r="JG89" s="110"/>
      <c r="JH89" s="110"/>
      <c r="JI89" s="110"/>
      <c r="JJ89" s="110"/>
      <c r="JK89" s="75"/>
      <c r="JL89" s="110"/>
      <c r="JM89" s="110"/>
      <c r="JN89" s="110"/>
      <c r="JO89" s="110"/>
      <c r="JP89" s="110"/>
      <c r="JQ89" s="110"/>
      <c r="JR89" s="110"/>
    </row>
    <row r="90" spans="1:278" s="104" customFormat="1" x14ac:dyDescent="0.2">
      <c r="A90" s="136" t="s">
        <v>45</v>
      </c>
      <c r="T90" s="105"/>
      <c r="U90" s="105"/>
      <c r="V90" s="105"/>
      <c r="W90" s="105"/>
      <c r="X90" s="105"/>
      <c r="Y90" s="105"/>
      <c r="Z90" s="106"/>
      <c r="BD90" s="105"/>
      <c r="BE90" s="105"/>
      <c r="BF90" s="105"/>
      <c r="BG90" s="105"/>
      <c r="BH90" s="105"/>
      <c r="BI90" s="105"/>
      <c r="BJ90" s="106"/>
      <c r="CB90" s="105"/>
      <c r="CC90" s="105"/>
      <c r="CD90" s="105"/>
      <c r="CE90" s="105"/>
      <c r="CF90" s="105"/>
      <c r="CG90" s="105"/>
      <c r="CH90" s="106"/>
      <c r="DJ90" s="105"/>
      <c r="DK90" s="105"/>
      <c r="DL90" s="105"/>
      <c r="DM90" s="105"/>
      <c r="DN90" s="105"/>
      <c r="DO90" s="105"/>
      <c r="DP90" s="105"/>
      <c r="DQ90" s="106"/>
      <c r="FG90" s="105"/>
      <c r="FH90" s="105"/>
      <c r="FI90" s="105"/>
      <c r="FJ90" s="105"/>
      <c r="FK90" s="105"/>
      <c r="FL90" s="105"/>
      <c r="HI90" s="105"/>
      <c r="HJ90" s="105"/>
      <c r="HK90" s="105"/>
      <c r="HL90" s="105"/>
      <c r="HM90" s="105"/>
      <c r="HN90" s="105"/>
      <c r="IG90" s="105"/>
      <c r="IH90" s="105"/>
      <c r="II90" s="105"/>
      <c r="IJ90" s="105"/>
      <c r="IK90" s="105"/>
      <c r="IL90" s="105"/>
      <c r="IM90" s="106"/>
      <c r="JE90" s="105"/>
      <c r="JF90" s="105"/>
      <c r="JG90" s="105"/>
      <c r="JH90" s="105"/>
      <c r="JI90" s="105"/>
      <c r="JJ90" s="105"/>
      <c r="JL90" s="105"/>
      <c r="JM90" s="105"/>
      <c r="JN90" s="105"/>
      <c r="JO90" s="105"/>
      <c r="JP90" s="105"/>
      <c r="JQ90" s="105"/>
      <c r="JR90" s="105"/>
    </row>
    <row r="91" spans="1:278" s="90" customFormat="1" x14ac:dyDescent="0.2">
      <c r="A91" s="118" t="s">
        <v>159</v>
      </c>
      <c r="G91" s="90">
        <f>SUM(B91:F91)</f>
        <v>0</v>
      </c>
      <c r="M91" s="90">
        <f>SUM(H91:L91)</f>
        <v>0</v>
      </c>
      <c r="S91" s="90">
        <f>SUM(N91:R91)</f>
        <v>0</v>
      </c>
      <c r="T91" s="91">
        <f t="shared" ref="T91:X96" si="520">SUM(B91,H91,N91)</f>
        <v>0</v>
      </c>
      <c r="U91" s="91">
        <f t="shared" si="520"/>
        <v>0</v>
      </c>
      <c r="V91" s="91">
        <f t="shared" si="520"/>
        <v>0</v>
      </c>
      <c r="W91" s="91">
        <f t="shared" si="520"/>
        <v>0</v>
      </c>
      <c r="X91" s="91">
        <f t="shared" si="520"/>
        <v>0</v>
      </c>
      <c r="Y91" s="91">
        <f t="shared" ref="Y91:Y96" si="521">SUM(T91:X91)</f>
        <v>0</v>
      </c>
      <c r="Z91" s="92"/>
      <c r="AE91" s="90">
        <f>SUM(Z91:AD91)</f>
        <v>0</v>
      </c>
      <c r="AK91" s="90">
        <f>SUM(AF91:AJ91)</f>
        <v>0</v>
      </c>
      <c r="AQ91" s="90">
        <f>SUM(AL91:AP91)</f>
        <v>0</v>
      </c>
      <c r="AW91" s="90">
        <f>SUM(AR91:AV91)</f>
        <v>0</v>
      </c>
      <c r="BC91" s="90">
        <f>SUM(AX91:BB91)</f>
        <v>0</v>
      </c>
      <c r="BD91" s="91">
        <f t="shared" ref="BD91:BD96" si="522">SUM(Z91,AF91,AL91,AR91,AX91)</f>
        <v>0</v>
      </c>
      <c r="BE91" s="91">
        <f t="shared" ref="BE91:BE96" si="523">SUM(AA91,AG91,AM91,AS91,AY91)</f>
        <v>0</v>
      </c>
      <c r="BF91" s="91">
        <f t="shared" ref="BF91:BF96" si="524">SUM(AB91,AH91,AN91,AT91,AZ91)</f>
        <v>0</v>
      </c>
      <c r="BG91" s="91">
        <f t="shared" ref="BG91:BG96" si="525">SUM(AC91,AI91,AO91,AU91,BA91)</f>
        <v>0</v>
      </c>
      <c r="BH91" s="91">
        <f t="shared" ref="BH91:BH96" si="526">SUM(AD91,AJ91,AP91,AV91,BB91)</f>
        <v>0</v>
      </c>
      <c r="BI91" s="91">
        <f t="shared" ref="BI91:BI96" si="527">SUM(BD91:BH91)</f>
        <v>0</v>
      </c>
      <c r="BJ91" s="92"/>
      <c r="BO91" s="90">
        <f>SUM(BJ91:BN91)</f>
        <v>0</v>
      </c>
      <c r="BU91" s="90">
        <f>SUM(BP91:BT91)</f>
        <v>0</v>
      </c>
      <c r="CA91" s="90">
        <f>SUM(BV91:BZ91)</f>
        <v>0</v>
      </c>
      <c r="CB91" s="91">
        <f t="shared" ref="CB91:CB96" si="528">SUM(BJ91,BP91,BV91)</f>
        <v>0</v>
      </c>
      <c r="CC91" s="91">
        <f t="shared" ref="CC91:CC96" si="529">SUM(BK91,BQ91,BW91)</f>
        <v>0</v>
      </c>
      <c r="CD91" s="91">
        <f t="shared" ref="CD91:CD96" si="530">SUM(BL91,BR91,BX91)</f>
        <v>0</v>
      </c>
      <c r="CE91" s="91">
        <f t="shared" ref="CE91:CE96" si="531">SUM(BM91,BS91,BY91)</f>
        <v>0</v>
      </c>
      <c r="CF91" s="91">
        <f t="shared" ref="CF91:CF96" si="532">SUM(BN91,BT91,BZ91)</f>
        <v>0</v>
      </c>
      <c r="CG91" s="91">
        <f t="shared" ref="CG91:CG96" si="533">SUM(CB91:CF91)</f>
        <v>0</v>
      </c>
      <c r="CH91" s="92"/>
      <c r="CN91" s="90">
        <f>SUM(CH91:CM91)</f>
        <v>0</v>
      </c>
      <c r="CU91" s="90">
        <f>SUM(CO91:CT91)</f>
        <v>0</v>
      </c>
      <c r="DB91" s="90">
        <f>SUM(CV91:DA91)</f>
        <v>0</v>
      </c>
      <c r="DI91" s="90">
        <f>SUM(DC91:DH91)</f>
        <v>0</v>
      </c>
      <c r="DJ91" s="91">
        <f t="shared" ref="DJ91:DJ96" si="534">SUM(CH91,CO91,CV91,DC91)</f>
        <v>0</v>
      </c>
      <c r="DK91" s="91">
        <f t="shared" ref="DK91:DK96" si="535">SUM(CI91,CP91,CW91,DD91)</f>
        <v>0</v>
      </c>
      <c r="DL91" s="91">
        <f t="shared" ref="DL91:DL96" si="536">SUM(CJ91,CQ91,CX91,DE91)</f>
        <v>0</v>
      </c>
      <c r="DM91" s="91">
        <f t="shared" ref="DM91:DM96" si="537">SUM(CK91,CR91,CY91,DF91)</f>
        <v>0</v>
      </c>
      <c r="DN91" s="91">
        <f t="shared" ref="DN91:DO96" si="538">SUM(CL91,CS91,CZ91,DG91)</f>
        <v>0</v>
      </c>
      <c r="DO91" s="91">
        <f t="shared" si="538"/>
        <v>0</v>
      </c>
      <c r="DP91" s="91">
        <f t="shared" ref="DP91:DP96" si="539">SUM(DJ91:DO91)</f>
        <v>0</v>
      </c>
      <c r="DQ91" s="92"/>
      <c r="DV91" s="90">
        <f>SUM(DQ91:DU91)</f>
        <v>0</v>
      </c>
      <c r="DW91" s="93"/>
      <c r="DX91" s="93"/>
      <c r="DY91" s="93"/>
      <c r="EB91" s="90">
        <f>SUM(DW91:EA91)</f>
        <v>0</v>
      </c>
      <c r="EH91" s="90">
        <f>SUM(EC91:EG91)</f>
        <v>0</v>
      </c>
      <c r="EN91" s="90">
        <f>SUM(EI91:EM91)</f>
        <v>0</v>
      </c>
      <c r="ET91" s="90">
        <f>SUM(EO91:ES91)</f>
        <v>0</v>
      </c>
      <c r="EZ91" s="90">
        <f>SUM(EU91:EY91)</f>
        <v>0</v>
      </c>
      <c r="FF91" s="90">
        <f>SUM(FA91:FE91)</f>
        <v>0</v>
      </c>
      <c r="FG91" s="91">
        <f t="shared" ref="FG91:FG96" si="540">SUM(DQ91,DW91,EC91,EI91,EO91,EU91,FA91)</f>
        <v>0</v>
      </c>
      <c r="FH91" s="91">
        <f t="shared" ref="FH91:FH96" si="541">SUM(DR91,DX91,ED91,EJ91,EP91,EV91,FB91)</f>
        <v>0</v>
      </c>
      <c r="FI91" s="91">
        <f t="shared" ref="FI91:FI96" si="542">SUM(DS91,DY91,EE91,EK91,EQ91,EW91,FC91)</f>
        <v>0</v>
      </c>
      <c r="FJ91" s="91">
        <f t="shared" ref="FJ91:FJ96" si="543">SUM(DT91,DZ91,EF91,EL91,ER91,EX91,FD91)</f>
        <v>0</v>
      </c>
      <c r="FK91" s="91">
        <f t="shared" ref="FK91:FK96" si="544">SUM(DU91,EA91,EG91,EM91,ES91,EY91,FE91)</f>
        <v>0</v>
      </c>
      <c r="FL91" s="91">
        <f>SUM(FG91:FK91)</f>
        <v>0</v>
      </c>
      <c r="FR91" s="90">
        <f>SUM(FM91:FQ91)</f>
        <v>0</v>
      </c>
      <c r="FV91" s="90">
        <v>0.25</v>
      </c>
      <c r="FX91" s="90">
        <f>SUM(FS91:FW91)</f>
        <v>0.25</v>
      </c>
      <c r="GD91" s="90">
        <f>SUM(FY91:GC91)</f>
        <v>0</v>
      </c>
      <c r="GJ91" s="90">
        <f>SUM(GE91:GI91)</f>
        <v>0</v>
      </c>
      <c r="GP91" s="90">
        <f>SUM(GK91:GO91)</f>
        <v>0</v>
      </c>
      <c r="GQ91" s="93"/>
      <c r="GV91" s="90">
        <f>SUM(GQ91:GU91)</f>
        <v>0</v>
      </c>
      <c r="HB91" s="90">
        <f>SUM(GW91:HA91)</f>
        <v>0</v>
      </c>
      <c r="HH91" s="90">
        <f>SUM(HC91:HG91)</f>
        <v>0</v>
      </c>
      <c r="HI91" s="91">
        <f t="shared" ref="HI91:HJ96" si="545">SUM(FM91,FS91,FY91,GE91,GK91,GQ91,GW91,HC91)</f>
        <v>0</v>
      </c>
      <c r="HJ91" s="91">
        <f t="shared" si="545"/>
        <v>0</v>
      </c>
      <c r="HK91" s="91">
        <f t="shared" ref="HK91:HM96" si="546">SUM(HE91,GY91,GS91,GM91,GG91,GA91,FU91,FO91)</f>
        <v>0</v>
      </c>
      <c r="HL91" s="91">
        <f t="shared" si="546"/>
        <v>0.25</v>
      </c>
      <c r="HM91" s="91">
        <f t="shared" si="546"/>
        <v>0</v>
      </c>
      <c r="HN91" s="91">
        <f>SUM(HI91:HM91)</f>
        <v>0.25</v>
      </c>
      <c r="HT91" s="90">
        <f>SUM(HO91:HS91)</f>
        <v>0</v>
      </c>
      <c r="HZ91" s="90">
        <f>SUM(HU91:HY91)</f>
        <v>0</v>
      </c>
      <c r="IF91" s="90">
        <f>SUM(IA91:IE91)</f>
        <v>0</v>
      </c>
      <c r="IG91" s="91">
        <f t="shared" ref="IG91:IG96" si="547">SUM(HO91,HU91,IA91)</f>
        <v>0</v>
      </c>
      <c r="IH91" s="91">
        <f t="shared" ref="IH91:IH96" si="548">SUM(HP91,HV91,IB91)</f>
        <v>0</v>
      </c>
      <c r="II91" s="91">
        <f t="shared" ref="II91:II96" si="549">SUM(HQ91,HW91,IC91)</f>
        <v>0</v>
      </c>
      <c r="IJ91" s="91">
        <f t="shared" ref="IJ91:IJ96" si="550">SUM(HR91,HX91,ID91)</f>
        <v>0</v>
      </c>
      <c r="IK91" s="91">
        <f t="shared" ref="IK91:IK96" si="551">SUM(HS91,HY91,IE91)</f>
        <v>0</v>
      </c>
      <c r="IL91" s="91">
        <f>SUM(IG91:IK91)</f>
        <v>0</v>
      </c>
      <c r="IM91" s="108"/>
      <c r="IR91" s="90">
        <f>SUM(IM91:IQ91)</f>
        <v>0</v>
      </c>
      <c r="IT91" s="90">
        <v>44.073310714100003</v>
      </c>
      <c r="IX91" s="90">
        <f>SUM(IS91:IW91)</f>
        <v>44.073310714100003</v>
      </c>
      <c r="JD91" s="90">
        <f>SUM(IY91:JC91)</f>
        <v>0</v>
      </c>
      <c r="JE91" s="91">
        <f t="shared" ref="JE91:JE96" si="552">SUM(IM91,IS91,IY91)</f>
        <v>0</v>
      </c>
      <c r="JF91" s="91">
        <f t="shared" ref="JF91:JF96" si="553">SUM(IN91,IT91,IZ91)</f>
        <v>44.073310714100003</v>
      </c>
      <c r="JG91" s="91">
        <f t="shared" ref="JG91:JG96" si="554">SUM(IO91,IU91,JA91)</f>
        <v>0</v>
      </c>
      <c r="JH91" s="91">
        <f t="shared" ref="JH91:JH96" si="555">SUM(IP91,IV91,JB91)</f>
        <v>0</v>
      </c>
      <c r="JI91" s="91">
        <f t="shared" ref="JI91:JI96" si="556">SUM(IQ91,IW91,JC91)</f>
        <v>0</v>
      </c>
      <c r="JJ91" s="91">
        <f>SUM(JE91:JI91)</f>
        <v>44.073310714100003</v>
      </c>
      <c r="JL91" s="91">
        <f t="shared" ref="JL91:JP96" si="557">SUM(T91,BD91,CB91,DJ91,FG91,HI91,IG91,JE91)</f>
        <v>0</v>
      </c>
      <c r="JM91" s="91">
        <f t="shared" si="557"/>
        <v>44.073310714100003</v>
      </c>
      <c r="JN91" s="91">
        <f t="shared" si="557"/>
        <v>0</v>
      </c>
      <c r="JO91" s="91">
        <f t="shared" si="557"/>
        <v>0.25</v>
      </c>
      <c r="JP91" s="91">
        <f t="shared" si="557"/>
        <v>0</v>
      </c>
      <c r="JQ91" s="91">
        <f t="shared" ref="JQ91:JQ96" si="558">SUM(X91,BH91,CF91,DO91,FK91,HM91,IK91,JI91)</f>
        <v>0</v>
      </c>
      <c r="JR91" s="91">
        <f>SUM(JL91:JQ91)</f>
        <v>44.323310714100003</v>
      </c>
    </row>
    <row r="92" spans="1:278" s="90" customFormat="1" x14ac:dyDescent="0.2">
      <c r="A92" s="132" t="s">
        <v>46</v>
      </c>
      <c r="G92" s="90">
        <f>SUM(B92:F92)</f>
        <v>0</v>
      </c>
      <c r="M92" s="90">
        <f>SUM(H92:L92)</f>
        <v>0</v>
      </c>
      <c r="S92" s="90">
        <f>SUM(N92:R92)</f>
        <v>0</v>
      </c>
      <c r="T92" s="91">
        <f t="shared" si="520"/>
        <v>0</v>
      </c>
      <c r="U92" s="91">
        <f t="shared" si="520"/>
        <v>0</v>
      </c>
      <c r="V92" s="91">
        <f t="shared" si="520"/>
        <v>0</v>
      </c>
      <c r="W92" s="91">
        <f t="shared" si="520"/>
        <v>0</v>
      </c>
      <c r="X92" s="91">
        <f t="shared" si="520"/>
        <v>0</v>
      </c>
      <c r="Y92" s="91">
        <f t="shared" si="521"/>
        <v>0</v>
      </c>
      <c r="Z92" s="92"/>
      <c r="AE92" s="90">
        <f>SUM(Z92:AD92)</f>
        <v>0</v>
      </c>
      <c r="AK92" s="90">
        <f>SUM(AF92:AJ92)</f>
        <v>0</v>
      </c>
      <c r="AL92" s="90">
        <v>58.861794619400001</v>
      </c>
      <c r="AQ92" s="90">
        <f>SUM(AL92:AP92)</f>
        <v>58.861794619400001</v>
      </c>
      <c r="AW92" s="90">
        <f>SUM(AR92:AV92)</f>
        <v>0</v>
      </c>
      <c r="BC92" s="90">
        <f>SUM(AX92:BB92)</f>
        <v>0</v>
      </c>
      <c r="BD92" s="91">
        <f t="shared" ref="BD92:BH94" si="559">SUM(Z92,AF92,AL92,AR92,AX92)</f>
        <v>58.861794619400001</v>
      </c>
      <c r="BE92" s="91">
        <f t="shared" si="559"/>
        <v>0</v>
      </c>
      <c r="BF92" s="91">
        <f t="shared" si="559"/>
        <v>0</v>
      </c>
      <c r="BG92" s="91">
        <f t="shared" si="559"/>
        <v>0</v>
      </c>
      <c r="BH92" s="91">
        <f t="shared" si="559"/>
        <v>0</v>
      </c>
      <c r="BI92" s="91">
        <f t="shared" si="527"/>
        <v>58.861794619400001</v>
      </c>
      <c r="BJ92" s="92"/>
      <c r="BO92" s="90">
        <f>SUM(BJ92:BN92)</f>
        <v>0</v>
      </c>
      <c r="BU92" s="90">
        <f>SUM(BP92:BT92)</f>
        <v>0</v>
      </c>
      <c r="CA92" s="90">
        <f>SUM(BV92:BZ92)</f>
        <v>0</v>
      </c>
      <c r="CB92" s="91">
        <f t="shared" ref="CB92:CF94" si="560">SUM(BJ92,BP92,BV92)</f>
        <v>0</v>
      </c>
      <c r="CC92" s="91">
        <f t="shared" si="560"/>
        <v>0</v>
      </c>
      <c r="CD92" s="91">
        <f t="shared" si="560"/>
        <v>0</v>
      </c>
      <c r="CE92" s="91">
        <f t="shared" si="560"/>
        <v>0</v>
      </c>
      <c r="CF92" s="91">
        <f t="shared" si="560"/>
        <v>0</v>
      </c>
      <c r="CG92" s="91">
        <f t="shared" si="533"/>
        <v>0</v>
      </c>
      <c r="CH92" s="92"/>
      <c r="CI92" s="90">
        <v>190.90019181238</v>
      </c>
      <c r="CN92" s="90">
        <f>SUM(CH92:CM92)</f>
        <v>190.90019181238</v>
      </c>
      <c r="CU92" s="90">
        <f>SUM(CO92:CT92)</f>
        <v>0</v>
      </c>
      <c r="DB92" s="90">
        <f>SUM(CV92:DA92)</f>
        <v>0</v>
      </c>
      <c r="DC92" s="90">
        <v>16.64346087865</v>
      </c>
      <c r="DI92" s="90">
        <f>SUM(DC92:DH92)</f>
        <v>16.64346087865</v>
      </c>
      <c r="DJ92" s="91">
        <f t="shared" ref="DJ92:DL94" si="561">SUM(CH92,CO92,CV92,DC92)</f>
        <v>16.64346087865</v>
      </c>
      <c r="DK92" s="91">
        <f t="shared" si="561"/>
        <v>190.90019181238</v>
      </c>
      <c r="DL92" s="91">
        <f t="shared" si="561"/>
        <v>0</v>
      </c>
      <c r="DM92" s="91">
        <f t="shared" si="537"/>
        <v>0</v>
      </c>
      <c r="DN92" s="91">
        <f t="shared" si="538"/>
        <v>0</v>
      </c>
      <c r="DO92" s="91">
        <f t="shared" si="538"/>
        <v>0</v>
      </c>
      <c r="DP92" s="91">
        <f t="shared" si="539"/>
        <v>207.54365269102999</v>
      </c>
      <c r="DQ92" s="92"/>
      <c r="DT92" s="90">
        <v>22.012974582116001</v>
      </c>
      <c r="DV92" s="90">
        <f>SUM(DQ92:DU92)</f>
        <v>22.012974582116001</v>
      </c>
      <c r="DW92" s="93"/>
      <c r="DX92" s="93"/>
      <c r="DY92" s="93"/>
      <c r="DZ92" s="90">
        <v>1.4027628269100001</v>
      </c>
      <c r="EB92" s="90">
        <f>SUM(DW92:EA92)</f>
        <v>1.4027628269100001</v>
      </c>
      <c r="ED92" s="90">
        <v>26.615163985315</v>
      </c>
      <c r="EE92" s="90">
        <v>3.8566628401399998</v>
      </c>
      <c r="EF92" s="90">
        <v>48.151667314449</v>
      </c>
      <c r="EH92" s="90">
        <f>SUM(EC92:EG92)</f>
        <v>78.623494139903997</v>
      </c>
      <c r="EL92" s="90">
        <v>71.942480440400004</v>
      </c>
      <c r="EN92" s="90">
        <f>SUM(EI92:EM92)</f>
        <v>71.942480440400004</v>
      </c>
      <c r="EP92" s="90">
        <v>62.614546929799999</v>
      </c>
      <c r="ER92" s="90">
        <v>0.37990419739600001</v>
      </c>
      <c r="ET92" s="90">
        <f>SUM(EO92:ES92)</f>
        <v>62.994451127196001</v>
      </c>
      <c r="EX92" s="90">
        <v>108.0050884156</v>
      </c>
      <c r="EZ92" s="90">
        <f>SUM(EU92:EY92)</f>
        <v>108.0050884156</v>
      </c>
      <c r="FF92" s="90">
        <f>SUM(FA92:FE92)</f>
        <v>0</v>
      </c>
      <c r="FG92" s="91">
        <f t="shared" ref="FG92:FK94" si="562">SUM(DQ92,DW92,EC92,EI92,EO92,EU92,FA92)</f>
        <v>0</v>
      </c>
      <c r="FH92" s="91">
        <f t="shared" si="562"/>
        <v>89.229710915114993</v>
      </c>
      <c r="FI92" s="91">
        <f t="shared" si="562"/>
        <v>3.8566628401399998</v>
      </c>
      <c r="FJ92" s="91">
        <f t="shared" si="562"/>
        <v>251.894877776871</v>
      </c>
      <c r="FK92" s="91">
        <f t="shared" si="562"/>
        <v>0</v>
      </c>
      <c r="FL92" s="91">
        <f>SUM(FG92:FK92)</f>
        <v>344.98125153212601</v>
      </c>
      <c r="FR92" s="90">
        <f>SUM(FM92:FQ92)</f>
        <v>0</v>
      </c>
      <c r="FX92" s="90">
        <f>SUM(FS92:FW92)</f>
        <v>0</v>
      </c>
      <c r="GD92" s="90">
        <f>SUM(FY92:GC92)</f>
        <v>0</v>
      </c>
      <c r="GJ92" s="90">
        <f>SUM(GE92:GI92)</f>
        <v>0</v>
      </c>
      <c r="GP92" s="90">
        <f>SUM(GK92:GO92)</f>
        <v>0</v>
      </c>
      <c r="GQ92" s="93"/>
      <c r="GV92" s="90">
        <f>SUM(GQ92:GU92)</f>
        <v>0</v>
      </c>
      <c r="HB92" s="90">
        <f>SUM(GW92:HA92)</f>
        <v>0</v>
      </c>
      <c r="HH92" s="90">
        <f>SUM(HC92:HG92)</f>
        <v>0</v>
      </c>
      <c r="HI92" s="91">
        <f t="shared" si="545"/>
        <v>0</v>
      </c>
      <c r="HJ92" s="91">
        <f t="shared" si="545"/>
        <v>0</v>
      </c>
      <c r="HK92" s="91">
        <f t="shared" si="546"/>
        <v>0</v>
      </c>
      <c r="HL92" s="91">
        <f t="shared" si="546"/>
        <v>0</v>
      </c>
      <c r="HM92" s="91">
        <f t="shared" si="546"/>
        <v>0</v>
      </c>
      <c r="HN92" s="91">
        <f>SUM(HI92:HM92)</f>
        <v>0</v>
      </c>
      <c r="HT92" s="90">
        <f>SUM(HO92:HS92)</f>
        <v>0</v>
      </c>
      <c r="HZ92" s="90">
        <f>SUM(HU92:HY92)</f>
        <v>0</v>
      </c>
      <c r="IF92" s="90">
        <f>SUM(IA92:IE92)</f>
        <v>0</v>
      </c>
      <c r="IG92" s="91">
        <f t="shared" si="547"/>
        <v>0</v>
      </c>
      <c r="IH92" s="91">
        <f t="shared" si="548"/>
        <v>0</v>
      </c>
      <c r="II92" s="91">
        <f t="shared" si="549"/>
        <v>0</v>
      </c>
      <c r="IJ92" s="91">
        <f t="shared" si="550"/>
        <v>0</v>
      </c>
      <c r="IK92" s="91">
        <f t="shared" si="551"/>
        <v>0</v>
      </c>
      <c r="IL92" s="91">
        <f>SUM(IG92:IK92)</f>
        <v>0</v>
      </c>
      <c r="IM92" s="108"/>
      <c r="IR92" s="90">
        <f>SUM(IM92:IQ92)</f>
        <v>0</v>
      </c>
      <c r="IS92" s="90">
        <v>42.026426547500002</v>
      </c>
      <c r="IX92" s="90">
        <f>SUM(IS92:IW92)</f>
        <v>42.026426547500002</v>
      </c>
      <c r="JD92" s="90">
        <f>SUM(IY92:JC92)</f>
        <v>0</v>
      </c>
      <c r="JE92" s="91">
        <f t="shared" ref="JE92:JI94" si="563">SUM(IM92,IS92,IY92)</f>
        <v>42.026426547500002</v>
      </c>
      <c r="JF92" s="91">
        <f t="shared" si="563"/>
        <v>0</v>
      </c>
      <c r="JG92" s="91">
        <f t="shared" si="563"/>
        <v>0</v>
      </c>
      <c r="JH92" s="91">
        <f t="shared" si="563"/>
        <v>0</v>
      </c>
      <c r="JI92" s="91">
        <f t="shared" si="563"/>
        <v>0</v>
      </c>
      <c r="JJ92" s="91">
        <f>SUM(JE92:JI92)</f>
        <v>42.026426547500002</v>
      </c>
      <c r="JL92" s="91">
        <f t="shared" si="557"/>
        <v>117.53168204555001</v>
      </c>
      <c r="JM92" s="91">
        <f t="shared" si="557"/>
        <v>280.12990272749499</v>
      </c>
      <c r="JN92" s="91">
        <f t="shared" si="557"/>
        <v>3.8566628401399998</v>
      </c>
      <c r="JO92" s="91">
        <f t="shared" si="557"/>
        <v>251.894877776871</v>
      </c>
      <c r="JP92" s="91">
        <f t="shared" si="557"/>
        <v>0</v>
      </c>
      <c r="JQ92" s="91">
        <f t="shared" si="558"/>
        <v>0</v>
      </c>
      <c r="JR92" s="91">
        <f>SUM(JL92:JQ92)</f>
        <v>653.41312539005594</v>
      </c>
    </row>
    <row r="93" spans="1:278" s="96" customFormat="1" x14ac:dyDescent="0.2">
      <c r="A93" s="133" t="s">
        <v>48</v>
      </c>
      <c r="G93" s="96">
        <f>SUM(B93:F93)</f>
        <v>0</v>
      </c>
      <c r="M93" s="96">
        <f>SUM(H93:L93)</f>
        <v>0</v>
      </c>
      <c r="S93" s="96">
        <f>SUM(N93:R93)</f>
        <v>0</v>
      </c>
      <c r="T93" s="97">
        <f t="shared" si="520"/>
        <v>0</v>
      </c>
      <c r="U93" s="97">
        <f t="shared" si="520"/>
        <v>0</v>
      </c>
      <c r="V93" s="97">
        <f t="shared" si="520"/>
        <v>0</v>
      </c>
      <c r="W93" s="97">
        <f t="shared" si="520"/>
        <v>0</v>
      </c>
      <c r="X93" s="97">
        <f t="shared" si="520"/>
        <v>0</v>
      </c>
      <c r="Y93" s="97">
        <f t="shared" si="521"/>
        <v>0</v>
      </c>
      <c r="Z93" s="98"/>
      <c r="AE93" s="96">
        <f>SUM(Z93:AD93)</f>
        <v>0</v>
      </c>
      <c r="AK93" s="96">
        <f>SUM(AF93:AJ93)</f>
        <v>0</v>
      </c>
      <c r="AQ93" s="96">
        <f>SUM(AL93:AP93)</f>
        <v>0</v>
      </c>
      <c r="AW93" s="96">
        <f>SUM(AR93:AV93)</f>
        <v>0</v>
      </c>
      <c r="BC93" s="90">
        <f>SUM(AX93:BB93)</f>
        <v>0</v>
      </c>
      <c r="BD93" s="97">
        <f t="shared" si="559"/>
        <v>0</v>
      </c>
      <c r="BE93" s="97">
        <f t="shared" si="559"/>
        <v>0</v>
      </c>
      <c r="BF93" s="97">
        <f t="shared" si="559"/>
        <v>0</v>
      </c>
      <c r="BG93" s="97">
        <f t="shared" si="559"/>
        <v>0</v>
      </c>
      <c r="BH93" s="97">
        <f t="shared" si="559"/>
        <v>0</v>
      </c>
      <c r="BI93" s="97">
        <f t="shared" si="527"/>
        <v>0</v>
      </c>
      <c r="BJ93" s="98"/>
      <c r="BO93" s="96">
        <f>SUM(BJ93:BN93)</f>
        <v>0</v>
      </c>
      <c r="BU93" s="96">
        <f>SUM(BP93:BT93)</f>
        <v>0</v>
      </c>
      <c r="CA93" s="96">
        <f>SUM(BV93:BZ93)</f>
        <v>0</v>
      </c>
      <c r="CB93" s="97">
        <f t="shared" si="560"/>
        <v>0</v>
      </c>
      <c r="CC93" s="97">
        <f t="shared" si="560"/>
        <v>0</v>
      </c>
      <c r="CD93" s="97">
        <f t="shared" si="560"/>
        <v>0</v>
      </c>
      <c r="CE93" s="97">
        <f t="shared" si="560"/>
        <v>0</v>
      </c>
      <c r="CF93" s="97">
        <f t="shared" si="560"/>
        <v>0</v>
      </c>
      <c r="CG93" s="97">
        <f t="shared" si="533"/>
        <v>0</v>
      </c>
      <c r="CH93" s="98"/>
      <c r="CN93" s="96">
        <f>SUM(CH93:CM93)</f>
        <v>0</v>
      </c>
      <c r="CU93" s="96">
        <f>SUM(CO93:CT93)</f>
        <v>0</v>
      </c>
      <c r="DB93" s="96">
        <f>SUM(CV93:DA93)</f>
        <v>0</v>
      </c>
      <c r="DI93" s="96">
        <f>SUM(DC93:DH93)</f>
        <v>0</v>
      </c>
      <c r="DJ93" s="97">
        <f t="shared" si="561"/>
        <v>0</v>
      </c>
      <c r="DK93" s="97">
        <f t="shared" si="561"/>
        <v>0</v>
      </c>
      <c r="DL93" s="97">
        <f t="shared" si="561"/>
        <v>0</v>
      </c>
      <c r="DM93" s="97">
        <f t="shared" si="537"/>
        <v>0</v>
      </c>
      <c r="DN93" s="91">
        <f t="shared" si="538"/>
        <v>0</v>
      </c>
      <c r="DO93" s="91">
        <f t="shared" si="538"/>
        <v>0</v>
      </c>
      <c r="DP93" s="97">
        <f t="shared" si="539"/>
        <v>0</v>
      </c>
      <c r="DQ93" s="98"/>
      <c r="DV93" s="96">
        <f>SUM(DQ93:DU93)</f>
        <v>0</v>
      </c>
      <c r="EB93" s="96">
        <f>SUM(DW93:EA93)</f>
        <v>0</v>
      </c>
      <c r="EH93" s="96">
        <f>SUM(EC93:EG93)</f>
        <v>0</v>
      </c>
      <c r="EN93" s="96">
        <f>SUM(EI93:EM93)</f>
        <v>0</v>
      </c>
      <c r="ET93" s="96">
        <f>SUM(EO93:ES93)</f>
        <v>0</v>
      </c>
      <c r="EZ93" s="96">
        <f>SUM(EU93:EY93)</f>
        <v>0</v>
      </c>
      <c r="FF93" s="96">
        <f>SUM(FA93:FE93)</f>
        <v>0</v>
      </c>
      <c r="FG93" s="97">
        <f t="shared" si="562"/>
        <v>0</v>
      </c>
      <c r="FH93" s="97">
        <f t="shared" si="562"/>
        <v>0</v>
      </c>
      <c r="FI93" s="97">
        <f t="shared" si="562"/>
        <v>0</v>
      </c>
      <c r="FJ93" s="97">
        <f t="shared" si="562"/>
        <v>0</v>
      </c>
      <c r="FK93" s="97">
        <f t="shared" si="562"/>
        <v>0</v>
      </c>
      <c r="FL93" s="97">
        <f>SUM(FG93:FK93)</f>
        <v>0</v>
      </c>
      <c r="FR93" s="96">
        <f>SUM(FM93:FQ93)</f>
        <v>0</v>
      </c>
      <c r="FX93" s="96">
        <f>SUM(FS93:FW93)</f>
        <v>0</v>
      </c>
      <c r="GD93" s="96">
        <f>SUM(FY93:GC93)</f>
        <v>0</v>
      </c>
      <c r="GJ93" s="96">
        <f>SUM(GE93:GI93)</f>
        <v>0</v>
      </c>
      <c r="GP93" s="96">
        <f>SUM(GK93:GO93)</f>
        <v>0</v>
      </c>
      <c r="GV93" s="96">
        <f>SUM(GQ93:GU93)</f>
        <v>0</v>
      </c>
      <c r="HB93" s="96">
        <f>SUM(GW93:HA93)</f>
        <v>0</v>
      </c>
      <c r="HH93" s="96">
        <f>SUM(HC93:HG93)</f>
        <v>0</v>
      </c>
      <c r="HI93" s="91">
        <f t="shared" si="545"/>
        <v>0</v>
      </c>
      <c r="HJ93" s="91">
        <f t="shared" si="545"/>
        <v>0</v>
      </c>
      <c r="HK93" s="91">
        <f t="shared" si="546"/>
        <v>0</v>
      </c>
      <c r="HL93" s="91">
        <f t="shared" si="546"/>
        <v>0</v>
      </c>
      <c r="HM93" s="91">
        <f t="shared" si="546"/>
        <v>0</v>
      </c>
      <c r="HN93" s="97">
        <f>SUM(HI93:HM93)</f>
        <v>0</v>
      </c>
      <c r="HT93" s="96">
        <f>SUM(HO93:HS93)</f>
        <v>0</v>
      </c>
      <c r="HZ93" s="96">
        <f>SUM(HU93:HY93)</f>
        <v>0</v>
      </c>
      <c r="IF93" s="96">
        <f>SUM(IA93:IE93)</f>
        <v>0</v>
      </c>
      <c r="IG93" s="91">
        <f t="shared" si="547"/>
        <v>0</v>
      </c>
      <c r="IH93" s="91">
        <f t="shared" si="548"/>
        <v>0</v>
      </c>
      <c r="II93" s="91">
        <f t="shared" si="549"/>
        <v>0</v>
      </c>
      <c r="IJ93" s="91">
        <f t="shared" si="550"/>
        <v>0</v>
      </c>
      <c r="IK93" s="91">
        <f t="shared" si="551"/>
        <v>0</v>
      </c>
      <c r="IL93" s="97">
        <f>SUM(IG93:IK93)</f>
        <v>0</v>
      </c>
      <c r="IM93" s="98"/>
      <c r="IR93" s="96">
        <f>SUM(IM93:IQ93)</f>
        <v>0</v>
      </c>
      <c r="IX93" s="96">
        <f>SUM(IS93:IW93)</f>
        <v>0</v>
      </c>
      <c r="JD93" s="96">
        <f>SUM(IY93:JC93)</f>
        <v>0</v>
      </c>
      <c r="JE93" s="97">
        <f t="shared" si="563"/>
        <v>0</v>
      </c>
      <c r="JF93" s="97">
        <f t="shared" si="563"/>
        <v>0</v>
      </c>
      <c r="JG93" s="97">
        <f t="shared" si="563"/>
        <v>0</v>
      </c>
      <c r="JH93" s="97">
        <f t="shared" si="563"/>
        <v>0</v>
      </c>
      <c r="JI93" s="97">
        <f t="shared" si="563"/>
        <v>0</v>
      </c>
      <c r="JJ93" s="97">
        <f>SUM(JE93:JI93)</f>
        <v>0</v>
      </c>
      <c r="JL93" s="97">
        <f t="shared" si="557"/>
        <v>0</v>
      </c>
      <c r="JM93" s="97">
        <f t="shared" si="557"/>
        <v>0</v>
      </c>
      <c r="JN93" s="97">
        <f t="shared" si="557"/>
        <v>0</v>
      </c>
      <c r="JO93" s="97">
        <f t="shared" si="557"/>
        <v>0</v>
      </c>
      <c r="JP93" s="91">
        <f t="shared" si="557"/>
        <v>0</v>
      </c>
      <c r="JQ93" s="97">
        <f t="shared" si="558"/>
        <v>0</v>
      </c>
      <c r="JR93" s="91">
        <f>SUM(JL93:JQ93)</f>
        <v>0</v>
      </c>
    </row>
    <row r="94" spans="1:278" s="90" customFormat="1" x14ac:dyDescent="0.2">
      <c r="A94" s="118" t="s">
        <v>161</v>
      </c>
      <c r="G94" s="90">
        <f>SUM(B94:F94)</f>
        <v>0</v>
      </c>
      <c r="M94" s="90">
        <f>SUM(H94:L94)</f>
        <v>0</v>
      </c>
      <c r="S94" s="90">
        <f>SUM(N94:R94)</f>
        <v>0</v>
      </c>
      <c r="T94" s="91">
        <f t="shared" si="520"/>
        <v>0</v>
      </c>
      <c r="U94" s="91">
        <f t="shared" si="520"/>
        <v>0</v>
      </c>
      <c r="V94" s="91">
        <f t="shared" si="520"/>
        <v>0</v>
      </c>
      <c r="W94" s="91">
        <f t="shared" si="520"/>
        <v>0</v>
      </c>
      <c r="X94" s="91">
        <f t="shared" si="520"/>
        <v>0</v>
      </c>
      <c r="Y94" s="91">
        <f t="shared" si="521"/>
        <v>0</v>
      </c>
      <c r="Z94" s="92"/>
      <c r="AE94" s="90">
        <f>SUM(Z94:AD94)</f>
        <v>0</v>
      </c>
      <c r="AK94" s="90">
        <f>SUM(AF94:AJ94)</f>
        <v>0</v>
      </c>
      <c r="AQ94" s="90">
        <f>SUM(AL94:AP94)</f>
        <v>0</v>
      </c>
      <c r="AW94" s="90">
        <f>SUM(AR94:AV94)</f>
        <v>0</v>
      </c>
      <c r="BC94" s="90">
        <f>SUM(AX94:BB94)</f>
        <v>0</v>
      </c>
      <c r="BD94" s="91">
        <f t="shared" si="559"/>
        <v>0</v>
      </c>
      <c r="BE94" s="91">
        <f t="shared" si="559"/>
        <v>0</v>
      </c>
      <c r="BF94" s="91">
        <f t="shared" si="559"/>
        <v>0</v>
      </c>
      <c r="BG94" s="91">
        <f t="shared" si="559"/>
        <v>0</v>
      </c>
      <c r="BH94" s="91">
        <f t="shared" si="559"/>
        <v>0</v>
      </c>
      <c r="BI94" s="91">
        <f t="shared" si="527"/>
        <v>0</v>
      </c>
      <c r="BJ94" s="92"/>
      <c r="BO94" s="90">
        <f>SUM(BJ94:BN94)</f>
        <v>0</v>
      </c>
      <c r="BU94" s="90">
        <f>SUM(BP94:BT94)</f>
        <v>0</v>
      </c>
      <c r="CA94" s="90">
        <f>SUM(BV94:BZ94)</f>
        <v>0</v>
      </c>
      <c r="CB94" s="91">
        <f t="shared" si="560"/>
        <v>0</v>
      </c>
      <c r="CC94" s="91">
        <f t="shared" si="560"/>
        <v>0</v>
      </c>
      <c r="CD94" s="91">
        <f t="shared" si="560"/>
        <v>0</v>
      </c>
      <c r="CE94" s="91">
        <f t="shared" si="560"/>
        <v>0</v>
      </c>
      <c r="CF94" s="91">
        <f t="shared" si="560"/>
        <v>0</v>
      </c>
      <c r="CG94" s="91">
        <f t="shared" si="533"/>
        <v>0</v>
      </c>
      <c r="CH94" s="92"/>
      <c r="CN94" s="90">
        <f>SUM(CH94:CM94)</f>
        <v>0</v>
      </c>
      <c r="CU94" s="90">
        <f>SUM(CO94:CT94)</f>
        <v>0</v>
      </c>
      <c r="DB94" s="90">
        <f>SUM(CV94:DA94)</f>
        <v>0</v>
      </c>
      <c r="DI94" s="90">
        <f>SUM(DC94:DH94)</f>
        <v>0</v>
      </c>
      <c r="DJ94" s="91">
        <f t="shared" si="561"/>
        <v>0</v>
      </c>
      <c r="DK94" s="91">
        <f t="shared" si="561"/>
        <v>0</v>
      </c>
      <c r="DL94" s="91">
        <f t="shared" si="561"/>
        <v>0</v>
      </c>
      <c r="DM94" s="91">
        <f t="shared" si="537"/>
        <v>0</v>
      </c>
      <c r="DN94" s="91">
        <f t="shared" si="538"/>
        <v>0</v>
      </c>
      <c r="DO94" s="91">
        <f t="shared" si="538"/>
        <v>0</v>
      </c>
      <c r="DP94" s="91">
        <f t="shared" si="539"/>
        <v>0</v>
      </c>
      <c r="DQ94" s="92"/>
      <c r="DV94" s="90">
        <f>SUM(DQ94:DU94)</f>
        <v>0</v>
      </c>
      <c r="DW94" s="93"/>
      <c r="DX94" s="93"/>
      <c r="DY94" s="93"/>
      <c r="EB94" s="90">
        <f>SUM(DW94:EA94)</f>
        <v>0</v>
      </c>
      <c r="EH94" s="90">
        <f>SUM(EC94:EG94)</f>
        <v>0</v>
      </c>
      <c r="EN94" s="90">
        <f>SUM(EI94:EM94)</f>
        <v>0</v>
      </c>
      <c r="ET94" s="90">
        <f>SUM(EO94:ES94)</f>
        <v>0</v>
      </c>
      <c r="EZ94" s="90">
        <f>SUM(EU94:EY94)</f>
        <v>0</v>
      </c>
      <c r="FF94" s="90">
        <f>SUM(FA94:FE94)</f>
        <v>0</v>
      </c>
      <c r="FG94" s="91">
        <f t="shared" si="562"/>
        <v>0</v>
      </c>
      <c r="FH94" s="91">
        <f t="shared" si="562"/>
        <v>0</v>
      </c>
      <c r="FI94" s="91">
        <f t="shared" si="562"/>
        <v>0</v>
      </c>
      <c r="FJ94" s="91">
        <f t="shared" si="562"/>
        <v>0</v>
      </c>
      <c r="FK94" s="91">
        <f t="shared" si="562"/>
        <v>0</v>
      </c>
      <c r="FL94" s="91">
        <f>SUM(FG94:FK94)</f>
        <v>0</v>
      </c>
      <c r="FR94" s="90">
        <f>SUM(FM94:FQ94)</f>
        <v>0</v>
      </c>
      <c r="FX94" s="90">
        <f>SUM(FS94:FW94)</f>
        <v>0</v>
      </c>
      <c r="GD94" s="90">
        <f>SUM(FY94:GC94)</f>
        <v>0</v>
      </c>
      <c r="GJ94" s="90">
        <f>SUM(GE94:GI94)</f>
        <v>0</v>
      </c>
      <c r="GP94" s="90">
        <f>SUM(GK94:GO94)</f>
        <v>0</v>
      </c>
      <c r="GQ94" s="93"/>
      <c r="GV94" s="90">
        <f>SUM(GQ94:GU94)</f>
        <v>0</v>
      </c>
      <c r="HB94" s="90">
        <f>SUM(GW94:HA94)</f>
        <v>0</v>
      </c>
      <c r="HH94" s="90">
        <f>SUM(HC94:HG94)</f>
        <v>0</v>
      </c>
      <c r="HI94" s="91">
        <f t="shared" si="545"/>
        <v>0</v>
      </c>
      <c r="HJ94" s="91">
        <f t="shared" si="545"/>
        <v>0</v>
      </c>
      <c r="HK94" s="91">
        <f t="shared" si="546"/>
        <v>0</v>
      </c>
      <c r="HL94" s="91">
        <f t="shared" si="546"/>
        <v>0</v>
      </c>
      <c r="HM94" s="91">
        <f t="shared" si="546"/>
        <v>0</v>
      </c>
      <c r="HN94" s="91">
        <f>SUM(HI94:HM94)</f>
        <v>0</v>
      </c>
      <c r="HT94" s="90">
        <f>SUM(HO94:HS94)</f>
        <v>0</v>
      </c>
      <c r="HZ94" s="90">
        <f>SUM(HU94:HY94)</f>
        <v>0</v>
      </c>
      <c r="IF94" s="90">
        <f>SUM(IA94:IE94)</f>
        <v>0</v>
      </c>
      <c r="IG94" s="91">
        <f t="shared" si="547"/>
        <v>0</v>
      </c>
      <c r="IH94" s="91">
        <f t="shared" si="548"/>
        <v>0</v>
      </c>
      <c r="II94" s="91">
        <f t="shared" si="549"/>
        <v>0</v>
      </c>
      <c r="IJ94" s="91">
        <f t="shared" si="550"/>
        <v>0</v>
      </c>
      <c r="IK94" s="91">
        <f t="shared" si="551"/>
        <v>0</v>
      </c>
      <c r="IL94" s="91">
        <f>SUM(IG94:IK94)</f>
        <v>0</v>
      </c>
      <c r="IM94" s="108"/>
      <c r="IR94" s="90">
        <f>SUM(IM94:IQ94)</f>
        <v>0</v>
      </c>
      <c r="IX94" s="90">
        <f>SUM(IS94:IW94)</f>
        <v>0</v>
      </c>
      <c r="JD94" s="90">
        <f>SUM(IY94:JC94)</f>
        <v>0</v>
      </c>
      <c r="JE94" s="91">
        <f t="shared" si="563"/>
        <v>0</v>
      </c>
      <c r="JF94" s="91">
        <f t="shared" si="563"/>
        <v>0</v>
      </c>
      <c r="JG94" s="91">
        <f t="shared" si="563"/>
        <v>0</v>
      </c>
      <c r="JH94" s="91">
        <f t="shared" si="563"/>
        <v>0</v>
      </c>
      <c r="JI94" s="91">
        <f t="shared" si="563"/>
        <v>0</v>
      </c>
      <c r="JJ94" s="91">
        <f>SUM(JE94:JI94)</f>
        <v>0</v>
      </c>
      <c r="JL94" s="91">
        <f t="shared" si="557"/>
        <v>0</v>
      </c>
      <c r="JM94" s="91">
        <f t="shared" si="557"/>
        <v>0</v>
      </c>
      <c r="JN94" s="91">
        <f t="shared" si="557"/>
        <v>0</v>
      </c>
      <c r="JO94" s="91">
        <f t="shared" si="557"/>
        <v>0</v>
      </c>
      <c r="JP94" s="91">
        <f t="shared" si="557"/>
        <v>0</v>
      </c>
      <c r="JQ94" s="91">
        <f t="shared" si="558"/>
        <v>0</v>
      </c>
      <c r="JR94" s="91">
        <f>SUM(JL94:JQ94)</f>
        <v>0</v>
      </c>
    </row>
    <row r="95" spans="1:278" s="90" customFormat="1" x14ac:dyDescent="0.2">
      <c r="A95" s="132" t="s">
        <v>47</v>
      </c>
      <c r="G95" s="90">
        <f>SUM(B95:F95)</f>
        <v>0</v>
      </c>
      <c r="M95" s="90">
        <f>SUM(H95:L95)</f>
        <v>0</v>
      </c>
      <c r="S95" s="90">
        <f>SUM(N95:R95)</f>
        <v>0</v>
      </c>
      <c r="T95" s="91">
        <f t="shared" si="520"/>
        <v>0</v>
      </c>
      <c r="U95" s="91">
        <f t="shared" si="520"/>
        <v>0</v>
      </c>
      <c r="V95" s="91">
        <f t="shared" si="520"/>
        <v>0</v>
      </c>
      <c r="W95" s="91">
        <f t="shared" si="520"/>
        <v>0</v>
      </c>
      <c r="X95" s="91">
        <f t="shared" si="520"/>
        <v>0</v>
      </c>
      <c r="Y95" s="91">
        <f t="shared" si="521"/>
        <v>0</v>
      </c>
      <c r="Z95" s="92"/>
      <c r="AE95" s="90">
        <f>SUM(Z95:AD95)</f>
        <v>0</v>
      </c>
      <c r="AK95" s="90">
        <f>SUM(AF95:AJ95)</f>
        <v>0</v>
      </c>
      <c r="AQ95" s="90">
        <f>SUM(AL95:AP95)</f>
        <v>0</v>
      </c>
      <c r="AW95" s="90">
        <f>SUM(AR95:AV95)</f>
        <v>0</v>
      </c>
      <c r="BC95" s="90">
        <f>SUM(AX95:BB95)</f>
        <v>0</v>
      </c>
      <c r="BD95" s="91">
        <f t="shared" si="522"/>
        <v>0</v>
      </c>
      <c r="BE95" s="91">
        <f t="shared" si="523"/>
        <v>0</v>
      </c>
      <c r="BF95" s="91">
        <f t="shared" si="524"/>
        <v>0</v>
      </c>
      <c r="BG95" s="91">
        <f t="shared" si="525"/>
        <v>0</v>
      </c>
      <c r="BH95" s="91">
        <f t="shared" si="526"/>
        <v>0</v>
      </c>
      <c r="BI95" s="91">
        <f t="shared" si="527"/>
        <v>0</v>
      </c>
      <c r="BJ95" s="92"/>
      <c r="BK95" s="90">
        <v>57.319370186126001</v>
      </c>
      <c r="BO95" s="90">
        <f>SUM(BJ95:BN95)</f>
        <v>57.319370186126001</v>
      </c>
      <c r="BU95" s="90">
        <f>SUM(BP95:BT95)</f>
        <v>0</v>
      </c>
      <c r="BV95" s="90">
        <v>81.227017179427989</v>
      </c>
      <c r="BW95" s="90">
        <v>888.40005234582998</v>
      </c>
      <c r="BX95" s="90">
        <v>37.574962173750002</v>
      </c>
      <c r="BY95" s="90">
        <v>11.827174640200001</v>
      </c>
      <c r="CA95" s="90">
        <f>SUM(BV95:BZ95)</f>
        <v>1019.029206339208</v>
      </c>
      <c r="CB95" s="91">
        <f t="shared" si="528"/>
        <v>81.227017179427989</v>
      </c>
      <c r="CC95" s="91">
        <f t="shared" si="529"/>
        <v>945.71942253195596</v>
      </c>
      <c r="CD95" s="91">
        <f t="shared" si="530"/>
        <v>37.574962173750002</v>
      </c>
      <c r="CE95" s="91">
        <f t="shared" si="531"/>
        <v>11.827174640200001</v>
      </c>
      <c r="CF95" s="91">
        <f t="shared" si="532"/>
        <v>0</v>
      </c>
      <c r="CG95" s="91">
        <f t="shared" si="533"/>
        <v>1076.3485765253338</v>
      </c>
      <c r="CH95" s="92"/>
      <c r="CN95" s="90">
        <f>SUM(CH95:CM95)</f>
        <v>0</v>
      </c>
      <c r="CU95" s="90">
        <f>SUM(CO95:CT95)</f>
        <v>0</v>
      </c>
      <c r="DB95" s="90">
        <f>SUM(CV95:DA95)</f>
        <v>0</v>
      </c>
      <c r="DI95" s="90">
        <f>SUM(DC95:DH95)</f>
        <v>0</v>
      </c>
      <c r="DJ95" s="91">
        <f t="shared" si="534"/>
        <v>0</v>
      </c>
      <c r="DK95" s="91">
        <f t="shared" si="535"/>
        <v>0</v>
      </c>
      <c r="DL95" s="91">
        <f t="shared" si="536"/>
        <v>0</v>
      </c>
      <c r="DM95" s="91">
        <f t="shared" si="537"/>
        <v>0</v>
      </c>
      <c r="DN95" s="91">
        <f t="shared" si="538"/>
        <v>0</v>
      </c>
      <c r="DO95" s="91">
        <f t="shared" si="538"/>
        <v>0</v>
      </c>
      <c r="DP95" s="91">
        <f t="shared" si="539"/>
        <v>0</v>
      </c>
      <c r="DQ95" s="92"/>
      <c r="DV95" s="90">
        <f>SUM(DQ95:DU95)</f>
        <v>0</v>
      </c>
      <c r="EB95" s="90">
        <f>SUM(DW95:EA95)</f>
        <v>0</v>
      </c>
      <c r="EC95" s="119"/>
      <c r="ED95" s="119"/>
      <c r="EH95" s="90">
        <f>SUM(EC95:EG95)</f>
        <v>0</v>
      </c>
      <c r="EN95" s="90">
        <f>SUM(EI95:EM95)</f>
        <v>0</v>
      </c>
      <c r="EO95" s="119"/>
      <c r="EP95" s="119"/>
      <c r="ET95" s="90">
        <f>SUM(EO95:ES95)</f>
        <v>0</v>
      </c>
      <c r="EU95" s="119"/>
      <c r="EV95" s="119"/>
      <c r="EZ95" s="90">
        <f>SUM(EU95:EY95)</f>
        <v>0</v>
      </c>
      <c r="FF95" s="90">
        <f>SUM(FA95:FE95)</f>
        <v>0</v>
      </c>
      <c r="FG95" s="91">
        <f t="shared" si="540"/>
        <v>0</v>
      </c>
      <c r="FH95" s="91">
        <f t="shared" si="541"/>
        <v>0</v>
      </c>
      <c r="FI95" s="91">
        <f t="shared" si="542"/>
        <v>0</v>
      </c>
      <c r="FJ95" s="91">
        <f t="shared" si="543"/>
        <v>0</v>
      </c>
      <c r="FK95" s="91">
        <f t="shared" si="544"/>
        <v>0</v>
      </c>
      <c r="FL95" s="91">
        <f>SUM(FG95:FK95)</f>
        <v>0</v>
      </c>
      <c r="FP95" s="94"/>
      <c r="FR95" s="90">
        <f>SUM(FM95:FQ95)</f>
        <v>0</v>
      </c>
      <c r="FV95" s="94">
        <v>0.75</v>
      </c>
      <c r="FX95" s="90">
        <f>SUM(FS95:FW95)</f>
        <v>0.75</v>
      </c>
      <c r="GB95" s="90">
        <v>0.25</v>
      </c>
      <c r="GD95" s="90">
        <f>SUM(FY95:GC95)</f>
        <v>0.25</v>
      </c>
      <c r="GJ95" s="90">
        <f>SUM(GE95:GI95)</f>
        <v>0</v>
      </c>
      <c r="GP95" s="90">
        <f>SUM(GK95:GO95)</f>
        <v>0</v>
      </c>
      <c r="GV95" s="90">
        <f>SUM(GQ95:GU95)</f>
        <v>0</v>
      </c>
      <c r="HB95" s="90">
        <f>SUM(GW95:HA95)</f>
        <v>0</v>
      </c>
      <c r="HH95" s="90">
        <f>SUM(HC95:HG95)</f>
        <v>0</v>
      </c>
      <c r="HI95" s="97">
        <f t="shared" si="545"/>
        <v>0</v>
      </c>
      <c r="HJ95" s="97">
        <f t="shared" si="545"/>
        <v>0</v>
      </c>
      <c r="HK95" s="97">
        <f t="shared" si="546"/>
        <v>0</v>
      </c>
      <c r="HL95" s="97">
        <f t="shared" si="546"/>
        <v>1</v>
      </c>
      <c r="HM95" s="97">
        <f t="shared" si="546"/>
        <v>0</v>
      </c>
      <c r="HN95" s="91">
        <f>SUM(HI95:HM95)</f>
        <v>1</v>
      </c>
      <c r="HT95" s="90">
        <f>SUM(HO95:HS95)</f>
        <v>0</v>
      </c>
      <c r="HZ95" s="90">
        <f>SUM(HU95:HY95)</f>
        <v>0</v>
      </c>
      <c r="IF95" s="90">
        <f>SUM(IA95:IE95)</f>
        <v>0</v>
      </c>
      <c r="IG95" s="91">
        <f t="shared" si="547"/>
        <v>0</v>
      </c>
      <c r="IH95" s="91">
        <f t="shared" si="548"/>
        <v>0</v>
      </c>
      <c r="II95" s="91">
        <f t="shared" si="549"/>
        <v>0</v>
      </c>
      <c r="IJ95" s="91">
        <f t="shared" si="550"/>
        <v>0</v>
      </c>
      <c r="IK95" s="91">
        <f t="shared" si="551"/>
        <v>0</v>
      </c>
      <c r="IL95" s="91">
        <f>SUM(IG95:IK95)</f>
        <v>0</v>
      </c>
      <c r="IM95" s="92"/>
      <c r="IR95" s="90">
        <f>SUM(IM95:IQ95)</f>
        <v>0</v>
      </c>
      <c r="IX95" s="90">
        <f>SUM(IS95:IW95)</f>
        <v>0</v>
      </c>
      <c r="JD95" s="90">
        <f>SUM(IY95:JC95)</f>
        <v>0</v>
      </c>
      <c r="JE95" s="91">
        <f t="shared" si="552"/>
        <v>0</v>
      </c>
      <c r="JF95" s="91">
        <f t="shared" si="553"/>
        <v>0</v>
      </c>
      <c r="JG95" s="91">
        <f t="shared" si="554"/>
        <v>0</v>
      </c>
      <c r="JH95" s="91">
        <f t="shared" si="555"/>
        <v>0</v>
      </c>
      <c r="JI95" s="91">
        <f t="shared" si="556"/>
        <v>0</v>
      </c>
      <c r="JJ95" s="91">
        <f>SUM(JE95:JI95)</f>
        <v>0</v>
      </c>
      <c r="JL95" s="91">
        <f t="shared" si="557"/>
        <v>81.227017179427989</v>
      </c>
      <c r="JM95" s="91">
        <f t="shared" si="557"/>
        <v>945.71942253195596</v>
      </c>
      <c r="JN95" s="91">
        <f t="shared" si="557"/>
        <v>37.574962173750002</v>
      </c>
      <c r="JO95" s="91">
        <f t="shared" si="557"/>
        <v>12.827174640200001</v>
      </c>
      <c r="JP95" s="91">
        <f t="shared" si="557"/>
        <v>0</v>
      </c>
      <c r="JQ95" s="91">
        <f t="shared" si="558"/>
        <v>0</v>
      </c>
      <c r="JR95" s="91">
        <f>SUM(JL95:JQ95)</f>
        <v>1077.3485765253338</v>
      </c>
    </row>
    <row r="96" spans="1:278" s="100" customFormat="1" x14ac:dyDescent="0.2">
      <c r="A96" s="135" t="s">
        <v>49</v>
      </c>
      <c r="B96" s="100">
        <f t="shared" ref="B96:S96" si="564">SUM(B91:B95)</f>
        <v>0</v>
      </c>
      <c r="C96" s="100">
        <f t="shared" si="564"/>
        <v>0</v>
      </c>
      <c r="D96" s="100">
        <f t="shared" si="564"/>
        <v>0</v>
      </c>
      <c r="E96" s="100">
        <f t="shared" si="564"/>
        <v>0</v>
      </c>
      <c r="F96" s="100">
        <f t="shared" si="564"/>
        <v>0</v>
      </c>
      <c r="G96" s="100">
        <f t="shared" si="564"/>
        <v>0</v>
      </c>
      <c r="H96" s="100">
        <f t="shared" si="564"/>
        <v>0</v>
      </c>
      <c r="I96" s="100">
        <f t="shared" si="564"/>
        <v>0</v>
      </c>
      <c r="J96" s="100">
        <f t="shared" si="564"/>
        <v>0</v>
      </c>
      <c r="K96" s="100">
        <f t="shared" si="564"/>
        <v>0</v>
      </c>
      <c r="L96" s="100">
        <f t="shared" si="564"/>
        <v>0</v>
      </c>
      <c r="M96" s="100">
        <f t="shared" si="564"/>
        <v>0</v>
      </c>
      <c r="N96" s="100">
        <f t="shared" si="564"/>
        <v>0</v>
      </c>
      <c r="O96" s="100">
        <f t="shared" si="564"/>
        <v>0</v>
      </c>
      <c r="P96" s="100">
        <f t="shared" si="564"/>
        <v>0</v>
      </c>
      <c r="Q96" s="100">
        <f t="shared" si="564"/>
        <v>0</v>
      </c>
      <c r="R96" s="100">
        <f t="shared" si="564"/>
        <v>0</v>
      </c>
      <c r="S96" s="100">
        <f t="shared" si="564"/>
        <v>0</v>
      </c>
      <c r="T96" s="101">
        <f t="shared" si="520"/>
        <v>0</v>
      </c>
      <c r="U96" s="101">
        <f t="shared" si="520"/>
        <v>0</v>
      </c>
      <c r="V96" s="101">
        <f t="shared" si="520"/>
        <v>0</v>
      </c>
      <c r="W96" s="101">
        <f t="shared" si="520"/>
        <v>0</v>
      </c>
      <c r="X96" s="101">
        <f t="shared" si="520"/>
        <v>0</v>
      </c>
      <c r="Y96" s="101">
        <f t="shared" si="521"/>
        <v>0</v>
      </c>
      <c r="Z96" s="102">
        <f t="shared" ref="Z96:BC96" si="565">SUM(Z91:Z95)</f>
        <v>0</v>
      </c>
      <c r="AA96" s="100">
        <f t="shared" si="565"/>
        <v>0</v>
      </c>
      <c r="AB96" s="100">
        <f t="shared" si="565"/>
        <v>0</v>
      </c>
      <c r="AC96" s="100">
        <f t="shared" si="565"/>
        <v>0</v>
      </c>
      <c r="AD96" s="100">
        <f t="shared" si="565"/>
        <v>0</v>
      </c>
      <c r="AE96" s="100">
        <f t="shared" si="565"/>
        <v>0</v>
      </c>
      <c r="AF96" s="100">
        <f t="shared" ref="AF96:AK96" si="566">SUM(AF91:AF95)</f>
        <v>0</v>
      </c>
      <c r="AG96" s="100">
        <f t="shared" si="566"/>
        <v>0</v>
      </c>
      <c r="AH96" s="100">
        <f t="shared" si="566"/>
        <v>0</v>
      </c>
      <c r="AI96" s="100">
        <f t="shared" si="566"/>
        <v>0</v>
      </c>
      <c r="AJ96" s="100">
        <f t="shared" si="566"/>
        <v>0</v>
      </c>
      <c r="AK96" s="100">
        <f t="shared" si="566"/>
        <v>0</v>
      </c>
      <c r="AL96" s="100">
        <f t="shared" si="565"/>
        <v>58.861794619400001</v>
      </c>
      <c r="AM96" s="100">
        <f t="shared" si="565"/>
        <v>0</v>
      </c>
      <c r="AN96" s="100">
        <f t="shared" si="565"/>
        <v>0</v>
      </c>
      <c r="AO96" s="100">
        <f t="shared" si="565"/>
        <v>0</v>
      </c>
      <c r="AP96" s="100">
        <f t="shared" si="565"/>
        <v>0</v>
      </c>
      <c r="AQ96" s="100">
        <f t="shared" si="565"/>
        <v>58.861794619400001</v>
      </c>
      <c r="AR96" s="100">
        <f t="shared" si="565"/>
        <v>0</v>
      </c>
      <c r="AS96" s="100">
        <f t="shared" si="565"/>
        <v>0</v>
      </c>
      <c r="AT96" s="100">
        <f t="shared" si="565"/>
        <v>0</v>
      </c>
      <c r="AU96" s="100">
        <f t="shared" si="565"/>
        <v>0</v>
      </c>
      <c r="AV96" s="100">
        <f t="shared" si="565"/>
        <v>0</v>
      </c>
      <c r="AW96" s="100">
        <f t="shared" si="565"/>
        <v>0</v>
      </c>
      <c r="AX96" s="100">
        <f t="shared" si="565"/>
        <v>0</v>
      </c>
      <c r="AY96" s="100">
        <f t="shared" si="565"/>
        <v>0</v>
      </c>
      <c r="AZ96" s="100">
        <f t="shared" si="565"/>
        <v>0</v>
      </c>
      <c r="BA96" s="100">
        <f t="shared" si="565"/>
        <v>0</v>
      </c>
      <c r="BB96" s="100">
        <f t="shared" si="565"/>
        <v>0</v>
      </c>
      <c r="BC96" s="100">
        <f t="shared" si="565"/>
        <v>0</v>
      </c>
      <c r="BD96" s="101">
        <f t="shared" si="522"/>
        <v>58.861794619400001</v>
      </c>
      <c r="BE96" s="101">
        <f t="shared" si="523"/>
        <v>0</v>
      </c>
      <c r="BF96" s="101">
        <f t="shared" si="524"/>
        <v>0</v>
      </c>
      <c r="BG96" s="101">
        <f t="shared" si="525"/>
        <v>0</v>
      </c>
      <c r="BH96" s="101">
        <f t="shared" si="526"/>
        <v>0</v>
      </c>
      <c r="BI96" s="101">
        <f t="shared" si="527"/>
        <v>58.861794619400001</v>
      </c>
      <c r="BJ96" s="102">
        <f t="shared" ref="BJ96:CA96" si="567">SUM(BJ91:BJ95)</f>
        <v>0</v>
      </c>
      <c r="BK96" s="100">
        <f t="shared" si="567"/>
        <v>57.319370186126001</v>
      </c>
      <c r="BL96" s="100">
        <f t="shared" si="567"/>
        <v>0</v>
      </c>
      <c r="BM96" s="100">
        <f t="shared" si="567"/>
        <v>0</v>
      </c>
      <c r="BN96" s="100">
        <f t="shared" si="567"/>
        <v>0</v>
      </c>
      <c r="BO96" s="100">
        <f t="shared" si="567"/>
        <v>57.319370186126001</v>
      </c>
      <c r="BP96" s="100">
        <f t="shared" si="567"/>
        <v>0</v>
      </c>
      <c r="BQ96" s="100">
        <f t="shared" si="567"/>
        <v>0</v>
      </c>
      <c r="BR96" s="100">
        <f t="shared" si="567"/>
        <v>0</v>
      </c>
      <c r="BS96" s="100">
        <f t="shared" si="567"/>
        <v>0</v>
      </c>
      <c r="BT96" s="100">
        <f t="shared" si="567"/>
        <v>0</v>
      </c>
      <c r="BU96" s="100">
        <f t="shared" si="567"/>
        <v>0</v>
      </c>
      <c r="BV96" s="100">
        <f t="shared" si="567"/>
        <v>81.227017179427989</v>
      </c>
      <c r="BW96" s="100">
        <f t="shared" si="567"/>
        <v>888.40005234582998</v>
      </c>
      <c r="BX96" s="100">
        <f t="shared" si="567"/>
        <v>37.574962173750002</v>
      </c>
      <c r="BY96" s="100">
        <f t="shared" si="567"/>
        <v>11.827174640200001</v>
      </c>
      <c r="BZ96" s="100">
        <f t="shared" si="567"/>
        <v>0</v>
      </c>
      <c r="CA96" s="100">
        <f t="shared" si="567"/>
        <v>1019.029206339208</v>
      </c>
      <c r="CB96" s="101">
        <f t="shared" si="528"/>
        <v>81.227017179427989</v>
      </c>
      <c r="CC96" s="101">
        <f t="shared" si="529"/>
        <v>945.71942253195596</v>
      </c>
      <c r="CD96" s="101">
        <f t="shared" si="530"/>
        <v>37.574962173750002</v>
      </c>
      <c r="CE96" s="101">
        <f t="shared" si="531"/>
        <v>11.827174640200001</v>
      </c>
      <c r="CF96" s="101">
        <f t="shared" si="532"/>
        <v>0</v>
      </c>
      <c r="CG96" s="101">
        <f t="shared" si="533"/>
        <v>1076.3485765253338</v>
      </c>
      <c r="CH96" s="102">
        <f t="shared" ref="CH96:DI96" si="568">SUM(CH91:CH95)</f>
        <v>0</v>
      </c>
      <c r="CI96" s="100">
        <f t="shared" si="568"/>
        <v>190.90019181238</v>
      </c>
      <c r="CJ96" s="100">
        <f t="shared" si="568"/>
        <v>0</v>
      </c>
      <c r="CK96" s="100">
        <f t="shared" si="568"/>
        <v>0</v>
      </c>
      <c r="CL96" s="100">
        <f>SUM(CL91:CL95)</f>
        <v>0</v>
      </c>
      <c r="CM96" s="100">
        <f t="shared" si="568"/>
        <v>0</v>
      </c>
      <c r="CN96" s="100">
        <f t="shared" si="568"/>
        <v>190.90019181238</v>
      </c>
      <c r="CO96" s="100">
        <f t="shared" si="568"/>
        <v>0</v>
      </c>
      <c r="CP96" s="100">
        <f t="shared" si="568"/>
        <v>0</v>
      </c>
      <c r="CQ96" s="100">
        <f t="shared" si="568"/>
        <v>0</v>
      </c>
      <c r="CR96" s="100">
        <f t="shared" si="568"/>
        <v>0</v>
      </c>
      <c r="CS96" s="100">
        <f>SUM(CS91:CS95)</f>
        <v>0</v>
      </c>
      <c r="CT96" s="100">
        <f t="shared" si="568"/>
        <v>0</v>
      </c>
      <c r="CU96" s="100">
        <f t="shared" si="568"/>
        <v>0</v>
      </c>
      <c r="CV96" s="100">
        <f t="shared" si="568"/>
        <v>0</v>
      </c>
      <c r="CW96" s="100">
        <f t="shared" si="568"/>
        <v>0</v>
      </c>
      <c r="CX96" s="100">
        <f t="shared" si="568"/>
        <v>0</v>
      </c>
      <c r="CY96" s="100">
        <f t="shared" si="568"/>
        <v>0</v>
      </c>
      <c r="CZ96" s="100">
        <f>SUM(CZ91:CZ95)</f>
        <v>0</v>
      </c>
      <c r="DA96" s="100">
        <f t="shared" si="568"/>
        <v>0</v>
      </c>
      <c r="DB96" s="100">
        <f t="shared" si="568"/>
        <v>0</v>
      </c>
      <c r="DC96" s="100">
        <f t="shared" si="568"/>
        <v>16.64346087865</v>
      </c>
      <c r="DD96" s="100">
        <f t="shared" si="568"/>
        <v>0</v>
      </c>
      <c r="DE96" s="100">
        <f t="shared" si="568"/>
        <v>0</v>
      </c>
      <c r="DF96" s="100">
        <f t="shared" si="568"/>
        <v>0</v>
      </c>
      <c r="DG96" s="100">
        <f>SUM(DG91:DG95)</f>
        <v>0</v>
      </c>
      <c r="DH96" s="100">
        <f t="shared" si="568"/>
        <v>0</v>
      </c>
      <c r="DI96" s="100">
        <f t="shared" si="568"/>
        <v>16.64346087865</v>
      </c>
      <c r="DJ96" s="101">
        <f t="shared" si="534"/>
        <v>16.64346087865</v>
      </c>
      <c r="DK96" s="101">
        <f t="shared" si="535"/>
        <v>190.90019181238</v>
      </c>
      <c r="DL96" s="101">
        <f t="shared" si="536"/>
        <v>0</v>
      </c>
      <c r="DM96" s="101">
        <f t="shared" si="537"/>
        <v>0</v>
      </c>
      <c r="DN96" s="101">
        <f t="shared" si="538"/>
        <v>0</v>
      </c>
      <c r="DO96" s="101">
        <f>SUM(CM96,CT96,DA96,DH96)</f>
        <v>0</v>
      </c>
      <c r="DP96" s="101">
        <f t="shared" si="539"/>
        <v>207.54365269102999</v>
      </c>
      <c r="DQ96" s="102">
        <f t="shared" ref="DQ96:FF96" si="569">SUM(DQ91:DQ95)</f>
        <v>0</v>
      </c>
      <c r="DR96" s="100">
        <f t="shared" si="569"/>
        <v>0</v>
      </c>
      <c r="DS96" s="100">
        <f t="shared" si="569"/>
        <v>0</v>
      </c>
      <c r="DT96" s="100">
        <f t="shared" si="569"/>
        <v>22.012974582116001</v>
      </c>
      <c r="DU96" s="100">
        <f t="shared" si="569"/>
        <v>0</v>
      </c>
      <c r="DV96" s="100">
        <f t="shared" si="569"/>
        <v>22.012974582116001</v>
      </c>
      <c r="DW96" s="100">
        <f t="shared" si="569"/>
        <v>0</v>
      </c>
      <c r="DX96" s="100">
        <f t="shared" si="569"/>
        <v>0</v>
      </c>
      <c r="DY96" s="100">
        <f t="shared" si="569"/>
        <v>0</v>
      </c>
      <c r="DZ96" s="100">
        <f t="shared" si="569"/>
        <v>1.4027628269100001</v>
      </c>
      <c r="EA96" s="100">
        <f t="shared" si="569"/>
        <v>0</v>
      </c>
      <c r="EB96" s="100">
        <f t="shared" si="569"/>
        <v>1.4027628269100001</v>
      </c>
      <c r="EC96" s="100">
        <f t="shared" si="569"/>
        <v>0</v>
      </c>
      <c r="ED96" s="100">
        <f t="shared" si="569"/>
        <v>26.615163985315</v>
      </c>
      <c r="EE96" s="100">
        <f t="shared" si="569"/>
        <v>3.8566628401399998</v>
      </c>
      <c r="EF96" s="100">
        <f t="shared" si="569"/>
        <v>48.151667314449</v>
      </c>
      <c r="EG96" s="100">
        <f t="shared" si="569"/>
        <v>0</v>
      </c>
      <c r="EH96" s="100">
        <f t="shared" si="569"/>
        <v>78.623494139903997</v>
      </c>
      <c r="EI96" s="100">
        <f t="shared" si="569"/>
        <v>0</v>
      </c>
      <c r="EJ96" s="100">
        <f t="shared" si="569"/>
        <v>0</v>
      </c>
      <c r="EK96" s="100">
        <f t="shared" si="569"/>
        <v>0</v>
      </c>
      <c r="EL96" s="100">
        <f t="shared" si="569"/>
        <v>71.942480440400004</v>
      </c>
      <c r="EM96" s="100">
        <f t="shared" si="569"/>
        <v>0</v>
      </c>
      <c r="EN96" s="100">
        <f t="shared" si="569"/>
        <v>71.942480440400004</v>
      </c>
      <c r="EO96" s="100">
        <f t="shared" si="569"/>
        <v>0</v>
      </c>
      <c r="EP96" s="100">
        <f t="shared" si="569"/>
        <v>62.614546929799999</v>
      </c>
      <c r="EQ96" s="100">
        <f t="shared" si="569"/>
        <v>0</v>
      </c>
      <c r="ER96" s="100">
        <f t="shared" si="569"/>
        <v>0.37990419739600001</v>
      </c>
      <c r="ES96" s="100">
        <f t="shared" si="569"/>
        <v>0</v>
      </c>
      <c r="ET96" s="100">
        <f t="shared" si="569"/>
        <v>62.994451127196001</v>
      </c>
      <c r="EU96" s="100">
        <f t="shared" si="569"/>
        <v>0</v>
      </c>
      <c r="EV96" s="100">
        <f t="shared" si="569"/>
        <v>0</v>
      </c>
      <c r="EW96" s="100">
        <f t="shared" si="569"/>
        <v>0</v>
      </c>
      <c r="EX96" s="100">
        <f t="shared" si="569"/>
        <v>108.0050884156</v>
      </c>
      <c r="EY96" s="100">
        <f t="shared" si="569"/>
        <v>0</v>
      </c>
      <c r="EZ96" s="100">
        <f t="shared" si="569"/>
        <v>108.0050884156</v>
      </c>
      <c r="FA96" s="100">
        <f t="shared" si="569"/>
        <v>0</v>
      </c>
      <c r="FB96" s="100">
        <f t="shared" si="569"/>
        <v>0</v>
      </c>
      <c r="FC96" s="100">
        <f t="shared" si="569"/>
        <v>0</v>
      </c>
      <c r="FD96" s="100">
        <f t="shared" si="569"/>
        <v>0</v>
      </c>
      <c r="FE96" s="100">
        <f t="shared" si="569"/>
        <v>0</v>
      </c>
      <c r="FF96" s="100">
        <f t="shared" si="569"/>
        <v>0</v>
      </c>
      <c r="FG96" s="101">
        <f t="shared" si="540"/>
        <v>0</v>
      </c>
      <c r="FH96" s="101">
        <f t="shared" si="541"/>
        <v>89.229710915114993</v>
      </c>
      <c r="FI96" s="101">
        <f t="shared" si="542"/>
        <v>3.8566628401399998</v>
      </c>
      <c r="FJ96" s="101">
        <f t="shared" si="543"/>
        <v>251.894877776871</v>
      </c>
      <c r="FK96" s="101">
        <f t="shared" si="544"/>
        <v>0</v>
      </c>
      <c r="FL96" s="101">
        <f t="shared" ref="FL96:GK96" si="570">SUM(FL91:FL95)</f>
        <v>344.98125153212601</v>
      </c>
      <c r="FM96" s="100">
        <f t="shared" si="570"/>
        <v>0</v>
      </c>
      <c r="FN96" s="100">
        <f t="shared" si="570"/>
        <v>0</v>
      </c>
      <c r="FO96" s="100">
        <f t="shared" si="570"/>
        <v>0</v>
      </c>
      <c r="FP96" s="100">
        <f t="shared" si="570"/>
        <v>0</v>
      </c>
      <c r="FQ96" s="100">
        <f t="shared" si="570"/>
        <v>0</v>
      </c>
      <c r="FR96" s="100">
        <f t="shared" si="570"/>
        <v>0</v>
      </c>
      <c r="FS96" s="100">
        <f t="shared" si="570"/>
        <v>0</v>
      </c>
      <c r="FT96" s="100">
        <f t="shared" si="570"/>
        <v>0</v>
      </c>
      <c r="FU96" s="100">
        <f t="shared" si="570"/>
        <v>0</v>
      </c>
      <c r="FV96" s="100">
        <f t="shared" si="570"/>
        <v>1</v>
      </c>
      <c r="FW96" s="100">
        <f t="shared" si="570"/>
        <v>0</v>
      </c>
      <c r="FX96" s="100">
        <f t="shared" si="570"/>
        <v>1</v>
      </c>
      <c r="FY96" s="100">
        <f t="shared" si="570"/>
        <v>0</v>
      </c>
      <c r="FZ96" s="100">
        <f t="shared" si="570"/>
        <v>0</v>
      </c>
      <c r="GA96" s="100">
        <f t="shared" si="570"/>
        <v>0</v>
      </c>
      <c r="GB96" s="100">
        <f t="shared" si="570"/>
        <v>0.25</v>
      </c>
      <c r="GC96" s="100">
        <f t="shared" si="570"/>
        <v>0</v>
      </c>
      <c r="GD96" s="100">
        <f t="shared" si="570"/>
        <v>0.25</v>
      </c>
      <c r="GE96" s="100">
        <f t="shared" si="570"/>
        <v>0</v>
      </c>
      <c r="GF96" s="100">
        <f t="shared" si="570"/>
        <v>0</v>
      </c>
      <c r="GG96" s="100">
        <f t="shared" si="570"/>
        <v>0</v>
      </c>
      <c r="GH96" s="100">
        <f t="shared" si="570"/>
        <v>0</v>
      </c>
      <c r="GI96" s="100">
        <f t="shared" si="570"/>
        <v>0</v>
      </c>
      <c r="GJ96" s="100">
        <f t="shared" si="570"/>
        <v>0</v>
      </c>
      <c r="GK96" s="100">
        <f t="shared" si="570"/>
        <v>0</v>
      </c>
      <c r="GL96" s="100">
        <f t="shared" ref="GL96:HH96" si="571">SUM(GL91:GL95)</f>
        <v>0</v>
      </c>
      <c r="GM96" s="100">
        <f t="shared" si="571"/>
        <v>0</v>
      </c>
      <c r="GN96" s="100">
        <f t="shared" si="571"/>
        <v>0</v>
      </c>
      <c r="GO96" s="100">
        <f t="shared" si="571"/>
        <v>0</v>
      </c>
      <c r="GP96" s="100">
        <f t="shared" si="571"/>
        <v>0</v>
      </c>
      <c r="GQ96" s="100">
        <f t="shared" si="571"/>
        <v>0</v>
      </c>
      <c r="GR96" s="100">
        <f t="shared" si="571"/>
        <v>0</v>
      </c>
      <c r="GS96" s="100">
        <f t="shared" si="571"/>
        <v>0</v>
      </c>
      <c r="GT96" s="100">
        <f t="shared" si="571"/>
        <v>0</v>
      </c>
      <c r="GU96" s="100">
        <f t="shared" si="571"/>
        <v>0</v>
      </c>
      <c r="GV96" s="100">
        <f t="shared" si="571"/>
        <v>0</v>
      </c>
      <c r="GW96" s="100">
        <f t="shared" si="571"/>
        <v>0</v>
      </c>
      <c r="GX96" s="100">
        <f t="shared" si="571"/>
        <v>0</v>
      </c>
      <c r="GY96" s="100">
        <f t="shared" si="571"/>
        <v>0</v>
      </c>
      <c r="GZ96" s="100">
        <f t="shared" si="571"/>
        <v>0</v>
      </c>
      <c r="HA96" s="100">
        <f t="shared" si="571"/>
        <v>0</v>
      </c>
      <c r="HB96" s="100">
        <f t="shared" si="571"/>
        <v>0</v>
      </c>
      <c r="HC96" s="100">
        <f t="shared" si="571"/>
        <v>0</v>
      </c>
      <c r="HD96" s="100">
        <f t="shared" si="571"/>
        <v>0</v>
      </c>
      <c r="HE96" s="100">
        <f t="shared" si="571"/>
        <v>0</v>
      </c>
      <c r="HF96" s="100">
        <f t="shared" si="571"/>
        <v>0</v>
      </c>
      <c r="HG96" s="100">
        <f t="shared" si="571"/>
        <v>0</v>
      </c>
      <c r="HH96" s="100">
        <f t="shared" si="571"/>
        <v>0</v>
      </c>
      <c r="HI96" s="101">
        <f t="shared" si="545"/>
        <v>0</v>
      </c>
      <c r="HJ96" s="101">
        <f t="shared" si="545"/>
        <v>0</v>
      </c>
      <c r="HK96" s="101">
        <f t="shared" si="546"/>
        <v>0</v>
      </c>
      <c r="HL96" s="101">
        <f t="shared" si="546"/>
        <v>1.25</v>
      </c>
      <c r="HM96" s="101">
        <f t="shared" si="546"/>
        <v>0</v>
      </c>
      <c r="HN96" s="101">
        <f t="shared" ref="HN96:IF96" si="572">SUM(HN91:HN95)</f>
        <v>1.25</v>
      </c>
      <c r="HO96" s="100">
        <f t="shared" ref="HO96:HT96" si="573">SUM(HO91:HO95)</f>
        <v>0</v>
      </c>
      <c r="HP96" s="100">
        <f t="shared" si="573"/>
        <v>0</v>
      </c>
      <c r="HQ96" s="100">
        <f t="shared" si="573"/>
        <v>0</v>
      </c>
      <c r="HR96" s="100">
        <f t="shared" si="573"/>
        <v>0</v>
      </c>
      <c r="HS96" s="100">
        <f t="shared" si="573"/>
        <v>0</v>
      </c>
      <c r="HT96" s="100">
        <f t="shared" si="573"/>
        <v>0</v>
      </c>
      <c r="HU96" s="100">
        <f t="shared" si="572"/>
        <v>0</v>
      </c>
      <c r="HV96" s="100">
        <f t="shared" si="572"/>
        <v>0</v>
      </c>
      <c r="HW96" s="100">
        <f t="shared" si="572"/>
        <v>0</v>
      </c>
      <c r="HX96" s="100">
        <f t="shared" si="572"/>
        <v>0</v>
      </c>
      <c r="HY96" s="100">
        <f t="shared" si="572"/>
        <v>0</v>
      </c>
      <c r="HZ96" s="100">
        <f t="shared" si="572"/>
        <v>0</v>
      </c>
      <c r="IA96" s="100">
        <f t="shared" si="572"/>
        <v>0</v>
      </c>
      <c r="IB96" s="100">
        <f t="shared" si="572"/>
        <v>0</v>
      </c>
      <c r="IC96" s="100">
        <f t="shared" si="572"/>
        <v>0</v>
      </c>
      <c r="ID96" s="100">
        <f t="shared" si="572"/>
        <v>0</v>
      </c>
      <c r="IE96" s="100">
        <f t="shared" si="572"/>
        <v>0</v>
      </c>
      <c r="IF96" s="100">
        <f t="shared" si="572"/>
        <v>0</v>
      </c>
      <c r="IG96" s="101">
        <f t="shared" si="547"/>
        <v>0</v>
      </c>
      <c r="IH96" s="101">
        <f t="shared" si="548"/>
        <v>0</v>
      </c>
      <c r="II96" s="101">
        <f t="shared" si="549"/>
        <v>0</v>
      </c>
      <c r="IJ96" s="101">
        <f t="shared" si="550"/>
        <v>0</v>
      </c>
      <c r="IK96" s="101">
        <f t="shared" si="551"/>
        <v>0</v>
      </c>
      <c r="IL96" s="101">
        <f t="shared" ref="IL96:JD96" si="574">SUM(IL91:IL95)</f>
        <v>0</v>
      </c>
      <c r="IM96" s="102">
        <f t="shared" si="574"/>
        <v>0</v>
      </c>
      <c r="IN96" s="100">
        <f t="shared" si="574"/>
        <v>0</v>
      </c>
      <c r="IO96" s="100">
        <f t="shared" si="574"/>
        <v>0</v>
      </c>
      <c r="IP96" s="100">
        <f t="shared" si="574"/>
        <v>0</v>
      </c>
      <c r="IQ96" s="100">
        <f t="shared" si="574"/>
        <v>0</v>
      </c>
      <c r="IR96" s="100">
        <f t="shared" si="574"/>
        <v>0</v>
      </c>
      <c r="IS96" s="100">
        <f t="shared" si="574"/>
        <v>42.026426547500002</v>
      </c>
      <c r="IT96" s="100">
        <f t="shared" si="574"/>
        <v>44.073310714100003</v>
      </c>
      <c r="IU96" s="100">
        <f t="shared" si="574"/>
        <v>0</v>
      </c>
      <c r="IV96" s="100">
        <f t="shared" si="574"/>
        <v>0</v>
      </c>
      <c r="IW96" s="100">
        <f t="shared" si="574"/>
        <v>0</v>
      </c>
      <c r="IX96" s="100">
        <f t="shared" si="574"/>
        <v>86.099737261600012</v>
      </c>
      <c r="IY96" s="100">
        <f t="shared" si="574"/>
        <v>0</v>
      </c>
      <c r="IZ96" s="100">
        <f t="shared" si="574"/>
        <v>0</v>
      </c>
      <c r="JA96" s="100">
        <f t="shared" si="574"/>
        <v>0</v>
      </c>
      <c r="JB96" s="100">
        <f t="shared" si="574"/>
        <v>0</v>
      </c>
      <c r="JC96" s="100">
        <f t="shared" si="574"/>
        <v>0</v>
      </c>
      <c r="JD96" s="100">
        <f t="shared" si="574"/>
        <v>0</v>
      </c>
      <c r="JE96" s="101">
        <f t="shared" si="552"/>
        <v>42.026426547500002</v>
      </c>
      <c r="JF96" s="101">
        <f t="shared" si="553"/>
        <v>44.073310714100003</v>
      </c>
      <c r="JG96" s="101">
        <f t="shared" si="554"/>
        <v>0</v>
      </c>
      <c r="JH96" s="101">
        <f t="shared" si="555"/>
        <v>0</v>
      </c>
      <c r="JI96" s="101">
        <f t="shared" si="556"/>
        <v>0</v>
      </c>
      <c r="JJ96" s="101">
        <f>SUM(JJ91:JJ95)</f>
        <v>86.099737261600012</v>
      </c>
      <c r="JL96" s="101">
        <f t="shared" si="557"/>
        <v>198.75869922497796</v>
      </c>
      <c r="JM96" s="101">
        <f t="shared" si="557"/>
        <v>1269.922635973551</v>
      </c>
      <c r="JN96" s="101">
        <f t="shared" si="557"/>
        <v>41.431625013889999</v>
      </c>
      <c r="JO96" s="101">
        <f t="shared" si="557"/>
        <v>264.97205241707098</v>
      </c>
      <c r="JP96" s="101">
        <f t="shared" si="557"/>
        <v>0</v>
      </c>
      <c r="JQ96" s="101">
        <f t="shared" si="558"/>
        <v>0</v>
      </c>
      <c r="JR96" s="101">
        <f>SUM(JR91:JR95)</f>
        <v>1775.0850126294897</v>
      </c>
    </row>
    <row r="97" spans="1:278" s="73" customFormat="1" x14ac:dyDescent="0.2">
      <c r="A97" s="131"/>
      <c r="B97" s="75"/>
      <c r="C97" s="75"/>
      <c r="D97" s="75"/>
      <c r="E97" s="75"/>
      <c r="F97" s="75"/>
      <c r="G97" s="75"/>
      <c r="H97" s="75"/>
      <c r="I97" s="75"/>
      <c r="J97" s="75"/>
      <c r="K97" s="75"/>
      <c r="L97" s="75"/>
      <c r="M97" s="75"/>
      <c r="N97" s="75"/>
      <c r="O97" s="75"/>
      <c r="P97" s="75"/>
      <c r="Q97" s="75"/>
      <c r="R97" s="75"/>
      <c r="S97" s="75"/>
      <c r="T97" s="103"/>
      <c r="U97" s="103"/>
      <c r="V97" s="103"/>
      <c r="W97" s="103"/>
      <c r="X97" s="103"/>
      <c r="Y97" s="103"/>
      <c r="Z97" s="74"/>
      <c r="AA97" s="75"/>
      <c r="AB97" s="75"/>
      <c r="AC97" s="75"/>
      <c r="AD97" s="75"/>
      <c r="AE97" s="75"/>
      <c r="AF97" s="75"/>
      <c r="AG97" s="75"/>
      <c r="AH97" s="75"/>
      <c r="AI97" s="75"/>
      <c r="AJ97" s="75"/>
      <c r="AK97" s="75"/>
      <c r="AL97" s="75"/>
      <c r="AM97" s="75"/>
      <c r="AN97" s="75"/>
      <c r="AO97" s="75"/>
      <c r="AP97" s="75"/>
      <c r="AQ97" s="75"/>
      <c r="AR97" s="75"/>
      <c r="AS97" s="75"/>
      <c r="AT97" s="75"/>
      <c r="AU97" s="75"/>
      <c r="AV97" s="75"/>
      <c r="AW97" s="75"/>
      <c r="AX97" s="75"/>
      <c r="AY97" s="75"/>
      <c r="AZ97" s="75"/>
      <c r="BA97" s="75"/>
      <c r="BB97" s="75"/>
      <c r="BC97" s="75"/>
      <c r="BD97" s="103"/>
      <c r="BE97" s="103"/>
      <c r="BF97" s="103"/>
      <c r="BG97" s="103"/>
      <c r="BH97" s="103"/>
      <c r="BI97" s="103"/>
      <c r="BJ97" s="74"/>
      <c r="BK97" s="75"/>
      <c r="BL97" s="75"/>
      <c r="BM97" s="75"/>
      <c r="BN97" s="75"/>
      <c r="BO97" s="75"/>
      <c r="BP97" s="75"/>
      <c r="BQ97" s="75"/>
      <c r="BR97" s="75"/>
      <c r="BS97" s="75"/>
      <c r="BT97" s="75"/>
      <c r="BU97" s="75"/>
      <c r="BV97" s="75"/>
      <c r="BW97" s="75"/>
      <c r="BX97" s="75"/>
      <c r="BY97" s="75"/>
      <c r="BZ97" s="75"/>
      <c r="CA97" s="75"/>
      <c r="CB97" s="103"/>
      <c r="CC97" s="103"/>
      <c r="CD97" s="103"/>
      <c r="CE97" s="103"/>
      <c r="CF97" s="103"/>
      <c r="CG97" s="103"/>
      <c r="CH97" s="74"/>
      <c r="CI97" s="75"/>
      <c r="CJ97" s="75"/>
      <c r="CK97" s="75"/>
      <c r="CL97" s="75"/>
      <c r="CM97" s="75"/>
      <c r="CN97" s="75"/>
      <c r="CO97" s="75"/>
      <c r="CP97" s="75"/>
      <c r="CQ97" s="75"/>
      <c r="CR97" s="75"/>
      <c r="CS97" s="75"/>
      <c r="CT97" s="75"/>
      <c r="CU97" s="75"/>
      <c r="CV97" s="75"/>
      <c r="CW97" s="75"/>
      <c r="CX97" s="75"/>
      <c r="CY97" s="75"/>
      <c r="CZ97" s="75"/>
      <c r="DA97" s="75"/>
      <c r="DB97" s="75"/>
      <c r="DC97" s="75"/>
      <c r="DD97" s="75"/>
      <c r="DE97" s="75"/>
      <c r="DF97" s="75"/>
      <c r="DG97" s="75"/>
      <c r="DH97" s="75"/>
      <c r="DI97" s="75"/>
      <c r="DJ97" s="103"/>
      <c r="DK97" s="103"/>
      <c r="DL97" s="103"/>
      <c r="DM97" s="103"/>
      <c r="DN97" s="103"/>
      <c r="DO97" s="103"/>
      <c r="DP97" s="103"/>
      <c r="DQ97" s="74"/>
      <c r="DR97" s="75"/>
      <c r="DS97" s="75"/>
      <c r="DT97" s="75"/>
      <c r="DU97" s="75"/>
      <c r="DV97" s="75"/>
      <c r="DW97" s="75"/>
      <c r="DX97" s="75"/>
      <c r="DY97" s="75"/>
      <c r="DZ97" s="75"/>
      <c r="EA97" s="75"/>
      <c r="EB97" s="75"/>
      <c r="EC97" s="75"/>
      <c r="ED97" s="75"/>
      <c r="EE97" s="75"/>
      <c r="EF97" s="75"/>
      <c r="EG97" s="75"/>
      <c r="EH97" s="75"/>
      <c r="EI97" s="75"/>
      <c r="EJ97" s="75"/>
      <c r="EK97" s="75"/>
      <c r="EL97" s="75"/>
      <c r="EM97" s="75"/>
      <c r="EN97" s="75"/>
      <c r="EO97" s="75"/>
      <c r="EP97" s="75"/>
      <c r="EQ97" s="75"/>
      <c r="ER97" s="75"/>
      <c r="ES97" s="75"/>
      <c r="ET97" s="75"/>
      <c r="EU97" s="75"/>
      <c r="EV97" s="75"/>
      <c r="EW97" s="75"/>
      <c r="EX97" s="75"/>
      <c r="EY97" s="75"/>
      <c r="EZ97" s="75"/>
      <c r="FA97" s="75"/>
      <c r="FB97" s="75"/>
      <c r="FC97" s="75"/>
      <c r="FD97" s="75"/>
      <c r="FE97" s="75"/>
      <c r="FF97" s="75"/>
      <c r="FG97" s="103"/>
      <c r="FH97" s="103"/>
      <c r="FI97" s="103"/>
      <c r="FJ97" s="103"/>
      <c r="FK97" s="103"/>
      <c r="FL97" s="103"/>
      <c r="FM97" s="75"/>
      <c r="FN97" s="75"/>
      <c r="FO97" s="75"/>
      <c r="FP97" s="75"/>
      <c r="FQ97" s="75"/>
      <c r="FR97" s="75"/>
      <c r="FS97" s="75"/>
      <c r="FT97" s="75"/>
      <c r="FU97" s="75"/>
      <c r="FV97" s="75"/>
      <c r="FW97" s="75"/>
      <c r="FX97" s="75"/>
      <c r="FY97" s="75"/>
      <c r="FZ97" s="75"/>
      <c r="GA97" s="75"/>
      <c r="GB97" s="75"/>
      <c r="GC97" s="75"/>
      <c r="GD97" s="75"/>
      <c r="GE97" s="75"/>
      <c r="GF97" s="75"/>
      <c r="GG97" s="75"/>
      <c r="GH97" s="75"/>
      <c r="GI97" s="75"/>
      <c r="GJ97" s="75"/>
      <c r="GK97" s="75"/>
      <c r="GL97" s="75"/>
      <c r="GM97" s="75"/>
      <c r="GN97" s="75"/>
      <c r="GO97" s="75"/>
      <c r="GP97" s="75"/>
      <c r="GQ97" s="75"/>
      <c r="GR97" s="75"/>
      <c r="GS97" s="75"/>
      <c r="GT97" s="75"/>
      <c r="GU97" s="75"/>
      <c r="GV97" s="75"/>
      <c r="GW97" s="75"/>
      <c r="GX97" s="75"/>
      <c r="GY97" s="75"/>
      <c r="GZ97" s="75"/>
      <c r="HA97" s="75"/>
      <c r="HB97" s="75"/>
      <c r="HC97" s="75"/>
      <c r="HD97" s="75"/>
      <c r="HE97" s="75"/>
      <c r="HF97" s="75"/>
      <c r="HG97" s="75"/>
      <c r="HH97" s="75"/>
      <c r="HI97" s="103"/>
      <c r="HJ97" s="103"/>
      <c r="HK97" s="103"/>
      <c r="HL97" s="103"/>
      <c r="HM97" s="103"/>
      <c r="HN97" s="103"/>
      <c r="HO97" s="75"/>
      <c r="HP97" s="75"/>
      <c r="HQ97" s="75"/>
      <c r="HR97" s="75"/>
      <c r="HS97" s="75"/>
      <c r="HT97" s="75"/>
      <c r="HU97" s="75"/>
      <c r="HV97" s="75"/>
      <c r="HW97" s="75"/>
      <c r="HX97" s="75"/>
      <c r="HY97" s="75"/>
      <c r="HZ97" s="75"/>
      <c r="IA97" s="75"/>
      <c r="IB97" s="75"/>
      <c r="IC97" s="75"/>
      <c r="ID97" s="75"/>
      <c r="IE97" s="75"/>
      <c r="IF97" s="75"/>
      <c r="IG97" s="103"/>
      <c r="IH97" s="103"/>
      <c r="II97" s="103"/>
      <c r="IJ97" s="103"/>
      <c r="IK97" s="103"/>
      <c r="IL97" s="103"/>
      <c r="IM97" s="74"/>
      <c r="IN97" s="75"/>
      <c r="IO97" s="75"/>
      <c r="IP97" s="75"/>
      <c r="IQ97" s="75"/>
      <c r="IR97" s="75"/>
      <c r="IS97" s="75"/>
      <c r="IT97" s="75"/>
      <c r="IU97" s="75"/>
      <c r="IV97" s="75"/>
      <c r="IW97" s="75"/>
      <c r="IX97" s="75"/>
      <c r="IY97" s="75"/>
      <c r="IZ97" s="75"/>
      <c r="JA97" s="75"/>
      <c r="JB97" s="75"/>
      <c r="JC97" s="75"/>
      <c r="JD97" s="75"/>
      <c r="JE97" s="103"/>
      <c r="JF97" s="103"/>
      <c r="JG97" s="103"/>
      <c r="JH97" s="103"/>
      <c r="JI97" s="103"/>
      <c r="JJ97" s="103"/>
      <c r="JK97" s="75"/>
      <c r="JL97" s="103"/>
      <c r="JM97" s="103"/>
      <c r="JN97" s="103"/>
      <c r="JO97" s="103"/>
      <c r="JP97" s="103"/>
      <c r="JQ97" s="103"/>
      <c r="JR97" s="103"/>
    </row>
    <row r="98" spans="1:278" s="73" customFormat="1" ht="13.5" thickBot="1" x14ac:dyDescent="0.25">
      <c r="A98" s="138" t="s">
        <v>50</v>
      </c>
      <c r="B98" s="111">
        <f t="shared" ref="B98:BM98" si="575">SUM(B96,B88,B65)</f>
        <v>91.012828998200007</v>
      </c>
      <c r="C98" s="111">
        <f t="shared" si="575"/>
        <v>125.50382740800001</v>
      </c>
      <c r="D98" s="111">
        <f t="shared" si="575"/>
        <v>0</v>
      </c>
      <c r="E98" s="111">
        <f t="shared" si="575"/>
        <v>21.822190830143001</v>
      </c>
      <c r="F98" s="111">
        <f t="shared" si="575"/>
        <v>4.6053164327999996</v>
      </c>
      <c r="G98" s="111">
        <f t="shared" si="575"/>
        <v>242.94416366914302</v>
      </c>
      <c r="H98" s="111">
        <f t="shared" si="575"/>
        <v>0</v>
      </c>
      <c r="I98" s="111">
        <f t="shared" si="575"/>
        <v>0</v>
      </c>
      <c r="J98" s="111">
        <f t="shared" si="575"/>
        <v>30.786146327400001</v>
      </c>
      <c r="K98" s="111">
        <f t="shared" si="575"/>
        <v>165.042365548514</v>
      </c>
      <c r="L98" s="111">
        <f t="shared" si="575"/>
        <v>0</v>
      </c>
      <c r="M98" s="111">
        <f t="shared" si="575"/>
        <v>195.82851187591399</v>
      </c>
      <c r="N98" s="111">
        <f t="shared" si="575"/>
        <v>0</v>
      </c>
      <c r="O98" s="111">
        <f t="shared" si="575"/>
        <v>0</v>
      </c>
      <c r="P98" s="111">
        <f t="shared" si="575"/>
        <v>22.981809079629997</v>
      </c>
      <c r="Q98" s="111">
        <f t="shared" si="575"/>
        <v>75.072560391131006</v>
      </c>
      <c r="R98" s="111">
        <f t="shared" si="575"/>
        <v>0</v>
      </c>
      <c r="S98" s="111">
        <f t="shared" si="575"/>
        <v>98.054369470760989</v>
      </c>
      <c r="T98" s="112">
        <f t="shared" si="575"/>
        <v>91.012828998200007</v>
      </c>
      <c r="U98" s="112">
        <f t="shared" si="575"/>
        <v>125.50382740800001</v>
      </c>
      <c r="V98" s="112">
        <f t="shared" si="575"/>
        <v>53.767955407030001</v>
      </c>
      <c r="W98" s="112">
        <f t="shared" si="575"/>
        <v>261.93711676978802</v>
      </c>
      <c r="X98" s="112">
        <f t="shared" si="575"/>
        <v>4.6053164327999996</v>
      </c>
      <c r="Y98" s="112">
        <f t="shared" si="575"/>
        <v>536.82704501581804</v>
      </c>
      <c r="Z98" s="113">
        <f t="shared" si="575"/>
        <v>1174.93134801</v>
      </c>
      <c r="AA98" s="111">
        <f t="shared" si="575"/>
        <v>0</v>
      </c>
      <c r="AB98" s="111">
        <f t="shared" si="575"/>
        <v>43.028093257679998</v>
      </c>
      <c r="AC98" s="111">
        <f t="shared" si="575"/>
        <v>92.111476179543004</v>
      </c>
      <c r="AD98" s="111">
        <f t="shared" si="575"/>
        <v>0.25</v>
      </c>
      <c r="AE98" s="111">
        <f t="shared" si="575"/>
        <v>1310.3209174472229</v>
      </c>
      <c r="AF98" s="111">
        <f t="shared" ref="AF98:AK98" si="576">SUM(AF96,AF88,AF65)</f>
        <v>1599.9392125176803</v>
      </c>
      <c r="AG98" s="111">
        <f t="shared" si="576"/>
        <v>123.753699511094</v>
      </c>
      <c r="AH98" s="111">
        <f t="shared" si="576"/>
        <v>187.28982995169304</v>
      </c>
      <c r="AI98" s="111">
        <f t="shared" si="576"/>
        <v>294.50705453275202</v>
      </c>
      <c r="AJ98" s="111">
        <f t="shared" si="576"/>
        <v>3.3236038564000001</v>
      </c>
      <c r="AK98" s="111">
        <f t="shared" si="576"/>
        <v>2208.8134003696196</v>
      </c>
      <c r="AL98" s="111">
        <f t="shared" si="575"/>
        <v>4465.478900740618</v>
      </c>
      <c r="AM98" s="111">
        <f t="shared" si="575"/>
        <v>375.57601933714994</v>
      </c>
      <c r="AN98" s="111">
        <f t="shared" si="575"/>
        <v>301.87469516784597</v>
      </c>
      <c r="AO98" s="111">
        <f t="shared" si="575"/>
        <v>782.22421895545301</v>
      </c>
      <c r="AP98" s="111">
        <f t="shared" si="575"/>
        <v>0</v>
      </c>
      <c r="AQ98" s="111">
        <f t="shared" si="575"/>
        <v>5925.1538342010672</v>
      </c>
      <c r="AR98" s="111">
        <f t="shared" si="575"/>
        <v>0</v>
      </c>
      <c r="AS98" s="111">
        <f t="shared" si="575"/>
        <v>723.33186759900002</v>
      </c>
      <c r="AT98" s="111">
        <f t="shared" si="575"/>
        <v>0</v>
      </c>
      <c r="AU98" s="111">
        <f t="shared" si="575"/>
        <v>2962.7537570982199</v>
      </c>
      <c r="AV98" s="111">
        <f t="shared" si="575"/>
        <v>0</v>
      </c>
      <c r="AW98" s="111">
        <f t="shared" si="575"/>
        <v>3686.0856246972198</v>
      </c>
      <c r="AX98" s="111">
        <f t="shared" si="575"/>
        <v>42.433810697200002</v>
      </c>
      <c r="AY98" s="111">
        <f t="shared" si="575"/>
        <v>32.247104563699999</v>
      </c>
      <c r="AZ98" s="111">
        <f t="shared" si="575"/>
        <v>0</v>
      </c>
      <c r="BA98" s="111">
        <f t="shared" si="575"/>
        <v>374.32422646323897</v>
      </c>
      <c r="BB98" s="111">
        <f t="shared" si="575"/>
        <v>0</v>
      </c>
      <c r="BC98" s="111">
        <f t="shared" si="575"/>
        <v>449.00514172413898</v>
      </c>
      <c r="BD98" s="112">
        <f t="shared" si="575"/>
        <v>7282.783271965498</v>
      </c>
      <c r="BE98" s="112">
        <f t="shared" si="575"/>
        <v>1254.908691010944</v>
      </c>
      <c r="BF98" s="112">
        <f t="shared" si="575"/>
        <v>532.19261837721899</v>
      </c>
      <c r="BG98" s="112">
        <f t="shared" si="575"/>
        <v>4505.9207332292071</v>
      </c>
      <c r="BH98" s="112">
        <f t="shared" si="575"/>
        <v>3.5736038564000001</v>
      </c>
      <c r="BI98" s="112">
        <f t="shared" si="575"/>
        <v>13579.37891843927</v>
      </c>
      <c r="BJ98" s="113">
        <f t="shared" si="575"/>
        <v>0</v>
      </c>
      <c r="BK98" s="111">
        <f t="shared" si="575"/>
        <v>159.33285959464601</v>
      </c>
      <c r="BL98" s="111">
        <f t="shared" si="575"/>
        <v>0</v>
      </c>
      <c r="BM98" s="111">
        <f t="shared" si="575"/>
        <v>638.68941886901507</v>
      </c>
      <c r="BN98" s="111">
        <f t="shared" ref="BN98:ED98" si="577">SUM(BN96,BN88,BN65)</f>
        <v>0</v>
      </c>
      <c r="BO98" s="111">
        <f t="shared" si="577"/>
        <v>798.022278463661</v>
      </c>
      <c r="BP98" s="111">
        <f t="shared" si="577"/>
        <v>0</v>
      </c>
      <c r="BQ98" s="111">
        <f t="shared" si="577"/>
        <v>809.49097032290615</v>
      </c>
      <c r="BR98" s="111">
        <f t="shared" si="577"/>
        <v>2643.5385186777262</v>
      </c>
      <c r="BS98" s="111">
        <f t="shared" si="577"/>
        <v>2441.916089789936</v>
      </c>
      <c r="BT98" s="111">
        <f t="shared" si="577"/>
        <v>0</v>
      </c>
      <c r="BU98" s="111">
        <f t="shared" si="577"/>
        <v>5894.9455787905681</v>
      </c>
      <c r="BV98" s="111">
        <f t="shared" si="577"/>
        <v>728.32774851310194</v>
      </c>
      <c r="BW98" s="111">
        <f t="shared" si="577"/>
        <v>3834.2355710513762</v>
      </c>
      <c r="BX98" s="111">
        <f t="shared" si="577"/>
        <v>2480.8309138611953</v>
      </c>
      <c r="BY98" s="111">
        <f t="shared" si="577"/>
        <v>5107.4791880775374</v>
      </c>
      <c r="BZ98" s="111">
        <f t="shared" si="577"/>
        <v>93.643768306741919</v>
      </c>
      <c r="CA98" s="111">
        <f t="shared" si="577"/>
        <v>12244.517189809952</v>
      </c>
      <c r="CB98" s="112">
        <f t="shared" si="577"/>
        <v>728.32774851310194</v>
      </c>
      <c r="CC98" s="112">
        <f t="shared" si="577"/>
        <v>4803.0594009689285</v>
      </c>
      <c r="CD98" s="112">
        <f t="shared" si="577"/>
        <v>5124.3694325389215</v>
      </c>
      <c r="CE98" s="112">
        <f t="shared" si="577"/>
        <v>8188.0846967364887</v>
      </c>
      <c r="CF98" s="112">
        <f t="shared" si="577"/>
        <v>93.643768306741919</v>
      </c>
      <c r="CG98" s="112">
        <f t="shared" si="577"/>
        <v>18937.485047064183</v>
      </c>
      <c r="CH98" s="113">
        <f t="shared" si="577"/>
        <v>0</v>
      </c>
      <c r="CI98" s="111">
        <f t="shared" si="577"/>
        <v>1120.2196540197399</v>
      </c>
      <c r="CJ98" s="111">
        <f t="shared" si="577"/>
        <v>535.82599004789995</v>
      </c>
      <c r="CK98" s="111">
        <f t="shared" si="577"/>
        <v>166.96609988660003</v>
      </c>
      <c r="CL98" s="111">
        <f>SUM(CL96,CL88,CL65)</f>
        <v>170.34449410189998</v>
      </c>
      <c r="CM98" s="111">
        <f t="shared" si="577"/>
        <v>0</v>
      </c>
      <c r="CN98" s="111">
        <f t="shared" si="577"/>
        <v>1993.35623805614</v>
      </c>
      <c r="CO98" s="111">
        <f t="shared" si="577"/>
        <v>0</v>
      </c>
      <c r="CP98" s="111">
        <f t="shared" si="577"/>
        <v>54.398511812000002</v>
      </c>
      <c r="CQ98" s="111">
        <f t="shared" si="577"/>
        <v>69.34518046654</v>
      </c>
      <c r="CR98" s="111">
        <f t="shared" si="577"/>
        <v>57.808104259940002</v>
      </c>
      <c r="CS98" s="111">
        <f>SUM(CS96,CS88,CS65)</f>
        <v>261.15123405329399</v>
      </c>
      <c r="CT98" s="111">
        <f t="shared" si="577"/>
        <v>0</v>
      </c>
      <c r="CU98" s="111">
        <f t="shared" si="577"/>
        <v>442.703030591774</v>
      </c>
      <c r="CV98" s="111">
        <f t="shared" si="577"/>
        <v>0</v>
      </c>
      <c r="CW98" s="111">
        <f t="shared" si="577"/>
        <v>2115.1397566421797</v>
      </c>
      <c r="CX98" s="111">
        <f t="shared" si="577"/>
        <v>754.48568149401001</v>
      </c>
      <c r="CY98" s="111">
        <f t="shared" si="577"/>
        <v>768.18093816302303</v>
      </c>
      <c r="CZ98" s="111">
        <f>SUM(CZ96,CZ88,CZ65)</f>
        <v>5.4942922357499997</v>
      </c>
      <c r="DA98" s="111">
        <f t="shared" si="577"/>
        <v>0</v>
      </c>
      <c r="DB98" s="111">
        <f t="shared" si="577"/>
        <v>3643.3006685349628</v>
      </c>
      <c r="DC98" s="111">
        <f t="shared" si="577"/>
        <v>16.64346087865</v>
      </c>
      <c r="DD98" s="111">
        <f t="shared" si="577"/>
        <v>135.78415953616002</v>
      </c>
      <c r="DE98" s="111">
        <f t="shared" si="577"/>
        <v>463.45455415102998</v>
      </c>
      <c r="DF98" s="111">
        <f t="shared" si="577"/>
        <v>917.71554919284176</v>
      </c>
      <c r="DG98" s="111">
        <f>SUM(DG96,DG88,DG65)</f>
        <v>35.59432106042</v>
      </c>
      <c r="DH98" s="111">
        <f t="shared" si="577"/>
        <v>0</v>
      </c>
      <c r="DI98" s="111">
        <f t="shared" si="577"/>
        <v>1569.1920448191017</v>
      </c>
      <c r="DJ98" s="112">
        <f t="shared" si="577"/>
        <v>16.64346087865</v>
      </c>
      <c r="DK98" s="112">
        <f t="shared" si="577"/>
        <v>3425.5420820100799</v>
      </c>
      <c r="DL98" s="112">
        <f t="shared" si="577"/>
        <v>1823.1114061594801</v>
      </c>
      <c r="DM98" s="112">
        <f t="shared" si="577"/>
        <v>1910.6706915024047</v>
      </c>
      <c r="DN98" s="112">
        <f>SUM(DN96,DN88,DN65)</f>
        <v>472.58434145136397</v>
      </c>
      <c r="DO98" s="112">
        <f t="shared" si="577"/>
        <v>0</v>
      </c>
      <c r="DP98" s="112">
        <f t="shared" si="577"/>
        <v>7648.551982001979</v>
      </c>
      <c r="DQ98" s="113">
        <f t="shared" si="577"/>
        <v>0</v>
      </c>
      <c r="DR98" s="111">
        <f t="shared" si="577"/>
        <v>5884.6741094501504</v>
      </c>
      <c r="DS98" s="111">
        <f t="shared" si="577"/>
        <v>3078.9301217752504</v>
      </c>
      <c r="DT98" s="111">
        <f t="shared" si="577"/>
        <v>288.37411336681799</v>
      </c>
      <c r="DU98" s="111">
        <f t="shared" si="577"/>
        <v>0</v>
      </c>
      <c r="DV98" s="111">
        <f t="shared" si="577"/>
        <v>9251.9783445922185</v>
      </c>
      <c r="DW98" s="111">
        <f t="shared" si="577"/>
        <v>0</v>
      </c>
      <c r="DX98" s="111">
        <f t="shared" si="577"/>
        <v>1417.79279870766</v>
      </c>
      <c r="DY98" s="111">
        <f t="shared" si="577"/>
        <v>2485.5962288724004</v>
      </c>
      <c r="DZ98" s="111">
        <f t="shared" si="577"/>
        <v>152.61816258450901</v>
      </c>
      <c r="EA98" s="111">
        <f t="shared" si="577"/>
        <v>0</v>
      </c>
      <c r="EB98" s="111">
        <f t="shared" si="577"/>
        <v>4056.0071901645697</v>
      </c>
      <c r="EC98" s="111">
        <f t="shared" si="577"/>
        <v>0</v>
      </c>
      <c r="ED98" s="111">
        <f t="shared" si="577"/>
        <v>5540.5693375074106</v>
      </c>
      <c r="EE98" s="111">
        <f t="shared" ref="EE98:GJ98" si="578">SUM(EE96,EE88,EE65)</f>
        <v>1563.7525235007399</v>
      </c>
      <c r="EF98" s="111">
        <f t="shared" si="578"/>
        <v>475.73378661161905</v>
      </c>
      <c r="EG98" s="111">
        <f t="shared" si="578"/>
        <v>0</v>
      </c>
      <c r="EH98" s="111">
        <f t="shared" si="578"/>
        <v>7580.0556476197698</v>
      </c>
      <c r="EI98" s="111">
        <f t="shared" si="578"/>
        <v>0</v>
      </c>
      <c r="EJ98" s="111">
        <f t="shared" si="578"/>
        <v>37.175840818799998</v>
      </c>
      <c r="EK98" s="111">
        <f t="shared" si="578"/>
        <v>136.84000009683001</v>
      </c>
      <c r="EL98" s="111">
        <f t="shared" si="578"/>
        <v>1193.1411239185757</v>
      </c>
      <c r="EM98" s="111">
        <f t="shared" si="578"/>
        <v>0</v>
      </c>
      <c r="EN98" s="111">
        <f t="shared" si="578"/>
        <v>1367.1569648342056</v>
      </c>
      <c r="EO98" s="111">
        <f t="shared" si="578"/>
        <v>0</v>
      </c>
      <c r="EP98" s="111">
        <f t="shared" si="578"/>
        <v>1873.3545634802999</v>
      </c>
      <c r="EQ98" s="111">
        <f t="shared" si="578"/>
        <v>549.89259894509996</v>
      </c>
      <c r="ER98" s="111">
        <f t="shared" si="578"/>
        <v>1499.3729297741547</v>
      </c>
      <c r="ES98" s="111">
        <f t="shared" si="578"/>
        <v>0</v>
      </c>
      <c r="ET98" s="111">
        <f t="shared" si="578"/>
        <v>3922.6200921995542</v>
      </c>
      <c r="EU98" s="111">
        <f t="shared" si="578"/>
        <v>0</v>
      </c>
      <c r="EV98" s="111">
        <f t="shared" si="578"/>
        <v>5826.0661001893704</v>
      </c>
      <c r="EW98" s="111">
        <f t="shared" si="578"/>
        <v>2663.8884120426342</v>
      </c>
      <c r="EX98" s="111">
        <f t="shared" si="578"/>
        <v>652.16371286434094</v>
      </c>
      <c r="EY98" s="111">
        <f t="shared" si="578"/>
        <v>0</v>
      </c>
      <c r="EZ98" s="111">
        <f t="shared" si="578"/>
        <v>9142.1182250963466</v>
      </c>
      <c r="FA98" s="111">
        <f t="shared" si="578"/>
        <v>0</v>
      </c>
      <c r="FB98" s="111">
        <f t="shared" si="578"/>
        <v>13.5319919904</v>
      </c>
      <c r="FC98" s="111">
        <f t="shared" si="578"/>
        <v>0</v>
      </c>
      <c r="FD98" s="111">
        <f t="shared" si="578"/>
        <v>48.899723955594993</v>
      </c>
      <c r="FE98" s="111">
        <f t="shared" si="578"/>
        <v>0</v>
      </c>
      <c r="FF98" s="111">
        <f t="shared" si="578"/>
        <v>62.431715945994995</v>
      </c>
      <c r="FG98" s="112">
        <f t="shared" si="578"/>
        <v>0</v>
      </c>
      <c r="FH98" s="112">
        <f t="shared" si="578"/>
        <v>20593.16474214409</v>
      </c>
      <c r="FI98" s="112">
        <f>SUM(FI96,FI88,FI65)</f>
        <v>10478.899885232957</v>
      </c>
      <c r="FJ98" s="112">
        <f t="shared" si="578"/>
        <v>4310.3035530756124</v>
      </c>
      <c r="FK98" s="112">
        <f t="shared" si="578"/>
        <v>0</v>
      </c>
      <c r="FL98" s="112">
        <f t="shared" si="578"/>
        <v>35382.368180452657</v>
      </c>
      <c r="FM98" s="111">
        <f t="shared" si="578"/>
        <v>0</v>
      </c>
      <c r="FN98" s="111">
        <f t="shared" si="578"/>
        <v>28343.476826243408</v>
      </c>
      <c r="FO98" s="111">
        <f t="shared" si="578"/>
        <v>1260.3068773891453</v>
      </c>
      <c r="FP98" s="111">
        <f t="shared" si="578"/>
        <v>162.9682525726908</v>
      </c>
      <c r="FQ98" s="111">
        <f t="shared" si="578"/>
        <v>0</v>
      </c>
      <c r="FR98" s="111">
        <f t="shared" si="578"/>
        <v>29766.751956205244</v>
      </c>
      <c r="FS98" s="111">
        <f t="shared" si="578"/>
        <v>0</v>
      </c>
      <c r="FT98" s="111">
        <f t="shared" si="578"/>
        <v>15701.015007161939</v>
      </c>
      <c r="FU98" s="111">
        <f t="shared" si="578"/>
        <v>4730.6646832978213</v>
      </c>
      <c r="FV98" s="111">
        <f t="shared" si="578"/>
        <v>4185.9080652097618</v>
      </c>
      <c r="FW98" s="111">
        <f t="shared" si="578"/>
        <v>0</v>
      </c>
      <c r="FX98" s="111">
        <f t="shared" si="578"/>
        <v>24617.587755669523</v>
      </c>
      <c r="FY98" s="111">
        <f t="shared" si="578"/>
        <v>587.25938813480991</v>
      </c>
      <c r="FZ98" s="111">
        <f t="shared" si="578"/>
        <v>13482.047013989044</v>
      </c>
      <c r="GA98" s="111">
        <f t="shared" si="578"/>
        <v>6864.63278600176</v>
      </c>
      <c r="GB98" s="111">
        <f t="shared" si="578"/>
        <v>914.50404679076894</v>
      </c>
      <c r="GC98" s="111">
        <f t="shared" si="578"/>
        <v>4.5050043194500002</v>
      </c>
      <c r="GD98" s="111">
        <f t="shared" si="578"/>
        <v>21852.948239235833</v>
      </c>
      <c r="GE98" s="111">
        <f t="shared" si="578"/>
        <v>0</v>
      </c>
      <c r="GF98" s="111">
        <f t="shared" si="578"/>
        <v>78507.806542979641</v>
      </c>
      <c r="GG98" s="111">
        <f t="shared" si="578"/>
        <v>57187.762441742962</v>
      </c>
      <c r="GH98" s="111">
        <f t="shared" si="578"/>
        <v>2164.8484061378331</v>
      </c>
      <c r="GI98" s="111">
        <f t="shared" si="578"/>
        <v>0</v>
      </c>
      <c r="GJ98" s="111">
        <f t="shared" si="578"/>
        <v>137860.41739086044</v>
      </c>
      <c r="GK98" s="111">
        <f t="shared" ref="GK98:JB98" si="579">SUM(GK96,GK88,GK65)</f>
        <v>0</v>
      </c>
      <c r="GL98" s="111">
        <f t="shared" si="579"/>
        <v>8333.5758273421725</v>
      </c>
      <c r="GM98" s="111">
        <f t="shared" si="579"/>
        <v>5146.4165997268592</v>
      </c>
      <c r="GN98" s="111">
        <f t="shared" si="579"/>
        <v>3165.9421646655246</v>
      </c>
      <c r="GO98" s="111">
        <f t="shared" si="579"/>
        <v>0</v>
      </c>
      <c r="GP98" s="111">
        <f t="shared" si="579"/>
        <v>16645.93459173456</v>
      </c>
      <c r="GQ98" s="111">
        <f t="shared" si="579"/>
        <v>0</v>
      </c>
      <c r="GR98" s="111">
        <f t="shared" si="579"/>
        <v>13010.550719737943</v>
      </c>
      <c r="GS98" s="111">
        <f t="shared" si="579"/>
        <v>14913.870096152892</v>
      </c>
      <c r="GT98" s="111">
        <f t="shared" si="579"/>
        <v>5040.4045868142421</v>
      </c>
      <c r="GU98" s="111">
        <f t="shared" si="579"/>
        <v>0</v>
      </c>
      <c r="GV98" s="111">
        <f t="shared" si="579"/>
        <v>32964.825402705079</v>
      </c>
      <c r="GW98" s="111">
        <f t="shared" si="579"/>
        <v>0</v>
      </c>
      <c r="GX98" s="111">
        <f t="shared" si="579"/>
        <v>7080.4702917005807</v>
      </c>
      <c r="GY98" s="111">
        <f t="shared" si="579"/>
        <v>62.809102683500001</v>
      </c>
      <c r="GZ98" s="111">
        <f t="shared" si="579"/>
        <v>156.95212385346602</v>
      </c>
      <c r="HA98" s="111">
        <f t="shared" si="579"/>
        <v>0</v>
      </c>
      <c r="HB98" s="111">
        <f t="shared" si="579"/>
        <v>7300.231518237546</v>
      </c>
      <c r="HC98" s="111">
        <f t="shared" si="579"/>
        <v>0</v>
      </c>
      <c r="HD98" s="111">
        <f t="shared" si="579"/>
        <v>43224.249224862309</v>
      </c>
      <c r="HE98" s="111">
        <f t="shared" si="579"/>
        <v>5762.0815456532218</v>
      </c>
      <c r="HF98" s="111">
        <f t="shared" si="579"/>
        <v>1097.321892358347</v>
      </c>
      <c r="HG98" s="111">
        <f t="shared" si="579"/>
        <v>0</v>
      </c>
      <c r="HH98" s="111">
        <f t="shared" si="579"/>
        <v>50083.652662873879</v>
      </c>
      <c r="HI98" s="112">
        <f t="shared" si="579"/>
        <v>587.25938813480991</v>
      </c>
      <c r="HJ98" s="112">
        <f t="shared" si="579"/>
        <v>207683.19145401707</v>
      </c>
      <c r="HK98" s="112">
        <f t="shared" si="579"/>
        <v>95928.544132648152</v>
      </c>
      <c r="HL98" s="112">
        <f t="shared" si="579"/>
        <v>16888.849538402632</v>
      </c>
      <c r="HM98" s="112">
        <f t="shared" si="579"/>
        <v>4.5050043194500002</v>
      </c>
      <c r="HN98" s="112">
        <f t="shared" si="579"/>
        <v>321092.34951752209</v>
      </c>
      <c r="HO98" s="111">
        <f t="shared" ref="HO98:HT98" si="580">SUM(HO96,HO88,HO65)</f>
        <v>0</v>
      </c>
      <c r="HP98" s="111">
        <f t="shared" si="580"/>
        <v>248.08199614700001</v>
      </c>
      <c r="HQ98" s="111">
        <f t="shared" si="580"/>
        <v>903.96493903750991</v>
      </c>
      <c r="HR98" s="111">
        <f t="shared" si="580"/>
        <v>2960.9374042767463</v>
      </c>
      <c r="HS98" s="111">
        <f t="shared" si="580"/>
        <v>0</v>
      </c>
      <c r="HT98" s="111">
        <f t="shared" si="580"/>
        <v>4112.9843394612562</v>
      </c>
      <c r="HU98" s="111">
        <f t="shared" si="579"/>
        <v>0</v>
      </c>
      <c r="HV98" s="111">
        <f t="shared" si="579"/>
        <v>0</v>
      </c>
      <c r="HW98" s="111">
        <f t="shared" si="579"/>
        <v>0</v>
      </c>
      <c r="HX98" s="111">
        <f t="shared" si="579"/>
        <v>74.331646732704002</v>
      </c>
      <c r="HY98" s="111">
        <f t="shared" si="579"/>
        <v>0</v>
      </c>
      <c r="HZ98" s="111">
        <f t="shared" si="579"/>
        <v>74.331646732704002</v>
      </c>
      <c r="IA98" s="111">
        <f t="shared" si="579"/>
        <v>0</v>
      </c>
      <c r="IB98" s="111">
        <f t="shared" si="579"/>
        <v>2713.2944981797441</v>
      </c>
      <c r="IC98" s="111">
        <f t="shared" si="579"/>
        <v>6921.1490462658921</v>
      </c>
      <c r="ID98" s="111">
        <f t="shared" si="579"/>
        <v>7149.9605206582619</v>
      </c>
      <c r="IE98" s="111">
        <f t="shared" si="579"/>
        <v>0</v>
      </c>
      <c r="IF98" s="111">
        <f t="shared" si="579"/>
        <v>16784.404065103896</v>
      </c>
      <c r="IG98" s="112">
        <f t="shared" si="579"/>
        <v>0</v>
      </c>
      <c r="IH98" s="112">
        <f t="shared" si="579"/>
        <v>2961.3764943267443</v>
      </c>
      <c r="II98" s="112">
        <f t="shared" si="579"/>
        <v>7825.1139853034019</v>
      </c>
      <c r="IJ98" s="112">
        <f t="shared" si="579"/>
        <v>10185.229571667713</v>
      </c>
      <c r="IK98" s="112">
        <f t="shared" si="579"/>
        <v>0</v>
      </c>
      <c r="IL98" s="112">
        <f t="shared" si="579"/>
        <v>20971.72005129786</v>
      </c>
      <c r="IM98" s="113">
        <f t="shared" si="579"/>
        <v>0</v>
      </c>
      <c r="IN98" s="111">
        <f t="shared" si="579"/>
        <v>17446.30842355861</v>
      </c>
      <c r="IO98" s="111">
        <f t="shared" si="579"/>
        <v>19469.321734316851</v>
      </c>
      <c r="IP98" s="111">
        <f t="shared" si="579"/>
        <v>670.84906284319277</v>
      </c>
      <c r="IQ98" s="111">
        <f t="shared" si="579"/>
        <v>0</v>
      </c>
      <c r="IR98" s="111">
        <f t="shared" si="579"/>
        <v>37586.479220718655</v>
      </c>
      <c r="IS98" s="111">
        <f t="shared" si="579"/>
        <v>5421.2969714185001</v>
      </c>
      <c r="IT98" s="111">
        <f t="shared" si="579"/>
        <v>235209.62281313032</v>
      </c>
      <c r="IU98" s="111">
        <f t="shared" si="579"/>
        <v>49527.251829094617</v>
      </c>
      <c r="IV98" s="111">
        <f t="shared" si="579"/>
        <v>77885.044901791611</v>
      </c>
      <c r="IW98" s="111">
        <f t="shared" si="579"/>
        <v>0</v>
      </c>
      <c r="IX98" s="111">
        <f t="shared" si="579"/>
        <v>368043.21651543502</v>
      </c>
      <c r="IY98" s="111">
        <f t="shared" si="579"/>
        <v>0</v>
      </c>
      <c r="IZ98" s="111">
        <f t="shared" si="579"/>
        <v>45769.66</v>
      </c>
      <c r="JA98" s="111">
        <f t="shared" si="579"/>
        <v>14194.632414249207</v>
      </c>
      <c r="JB98" s="111">
        <f t="shared" si="579"/>
        <v>10620.589883374245</v>
      </c>
      <c r="JC98" s="111">
        <f t="shared" ref="JC98:JJ98" si="581">SUM(JC96,JC88,JC65)</f>
        <v>0</v>
      </c>
      <c r="JD98" s="111">
        <f t="shared" si="581"/>
        <v>70584.882297623451</v>
      </c>
      <c r="JE98" s="112">
        <f t="shared" si="581"/>
        <v>5421.2969714185001</v>
      </c>
      <c r="JF98" s="112">
        <f t="shared" si="581"/>
        <v>298425.59123668895</v>
      </c>
      <c r="JG98" s="112">
        <f t="shared" si="581"/>
        <v>83191.205977660677</v>
      </c>
      <c r="JH98" s="112">
        <f t="shared" si="581"/>
        <v>89176.483848009055</v>
      </c>
      <c r="JI98" s="112">
        <f t="shared" si="581"/>
        <v>0</v>
      </c>
      <c r="JJ98" s="112">
        <f t="shared" si="581"/>
        <v>476214.57803377713</v>
      </c>
      <c r="JK98" s="75"/>
      <c r="JL98" s="112">
        <f t="shared" ref="JL98:JR98" si="582">SUM(JL96,JL88,JL65)</f>
        <v>14127.323669908761</v>
      </c>
      <c r="JM98" s="112">
        <f t="shared" si="582"/>
        <v>539272.33792857488</v>
      </c>
      <c r="JN98" s="112">
        <f t="shared" si="582"/>
        <v>204957.20539332784</v>
      </c>
      <c r="JO98" s="112">
        <f t="shared" si="582"/>
        <v>135427.47974939289</v>
      </c>
      <c r="JP98" s="112">
        <f>SUM(JP96,JP88,JP65)</f>
        <v>578.91203436675585</v>
      </c>
      <c r="JQ98" s="112">
        <f t="shared" si="582"/>
        <v>0</v>
      </c>
      <c r="JR98" s="112">
        <f t="shared" si="582"/>
        <v>894363.25877557101</v>
      </c>
    </row>
    <row r="99" spans="1:278" s="73" customFormat="1" x14ac:dyDescent="0.2">
      <c r="A99" s="131"/>
      <c r="B99" s="75"/>
      <c r="C99" s="75"/>
      <c r="D99" s="75"/>
      <c r="E99" s="75"/>
      <c r="F99" s="75"/>
      <c r="G99" s="75"/>
      <c r="H99" s="75"/>
      <c r="I99" s="75"/>
      <c r="J99" s="75"/>
      <c r="K99" s="75"/>
      <c r="L99" s="75"/>
      <c r="M99" s="75"/>
      <c r="N99" s="75"/>
      <c r="O99" s="75"/>
      <c r="P99" s="75"/>
      <c r="Q99" s="75"/>
      <c r="R99" s="75"/>
      <c r="S99" s="75"/>
      <c r="T99" s="103"/>
      <c r="U99" s="103"/>
      <c r="V99" s="103"/>
      <c r="W99" s="103"/>
      <c r="X99" s="103"/>
      <c r="Y99" s="103"/>
      <c r="Z99" s="74"/>
      <c r="AA99" s="75"/>
      <c r="AB99" s="75"/>
      <c r="AC99" s="75"/>
      <c r="AD99" s="75"/>
      <c r="AE99" s="75"/>
      <c r="AF99" s="75"/>
      <c r="AG99" s="75"/>
      <c r="AH99" s="75"/>
      <c r="AI99" s="75"/>
      <c r="AJ99" s="75"/>
      <c r="AK99" s="75"/>
      <c r="AL99" s="75"/>
      <c r="AM99" s="75"/>
      <c r="AN99" s="75"/>
      <c r="AO99" s="75"/>
      <c r="AP99" s="75"/>
      <c r="AQ99" s="75"/>
      <c r="AR99" s="75"/>
      <c r="AS99" s="75"/>
      <c r="AT99" s="75"/>
      <c r="AU99" s="75"/>
      <c r="AV99" s="75"/>
      <c r="AW99" s="75"/>
      <c r="AX99" s="75"/>
      <c r="AY99" s="75"/>
      <c r="AZ99" s="75"/>
      <c r="BA99" s="75"/>
      <c r="BB99" s="75"/>
      <c r="BC99" s="75"/>
      <c r="BD99" s="103"/>
      <c r="BE99" s="103"/>
      <c r="BF99" s="103"/>
      <c r="BG99" s="103"/>
      <c r="BH99" s="103"/>
      <c r="BI99" s="103"/>
      <c r="BJ99" s="74"/>
      <c r="BK99" s="75"/>
      <c r="BL99" s="75"/>
      <c r="BM99" s="75"/>
      <c r="BN99" s="75"/>
      <c r="BO99" s="75"/>
      <c r="BP99" s="75"/>
      <c r="BQ99" s="75"/>
      <c r="BR99" s="75"/>
      <c r="BS99" s="75"/>
      <c r="BT99" s="75"/>
      <c r="BU99" s="75"/>
      <c r="BV99" s="75"/>
      <c r="BW99" s="75"/>
      <c r="BX99" s="75"/>
      <c r="BY99" s="75"/>
      <c r="BZ99" s="75"/>
      <c r="CA99" s="75"/>
      <c r="CB99" s="103"/>
      <c r="CC99" s="103"/>
      <c r="CD99" s="103"/>
      <c r="CE99" s="103"/>
      <c r="CF99" s="103"/>
      <c r="CG99" s="103"/>
      <c r="CH99" s="74"/>
      <c r="CI99" s="75"/>
      <c r="CJ99" s="75"/>
      <c r="CK99" s="75"/>
      <c r="CL99" s="75"/>
      <c r="CM99" s="75"/>
      <c r="CN99" s="75"/>
      <c r="CO99" s="75"/>
      <c r="CP99" s="75"/>
      <c r="CQ99" s="75"/>
      <c r="CR99" s="75"/>
      <c r="CS99" s="75"/>
      <c r="CT99" s="75"/>
      <c r="CU99" s="75"/>
      <c r="CV99" s="75"/>
      <c r="CW99" s="75"/>
      <c r="CX99" s="75"/>
      <c r="CY99" s="75"/>
      <c r="CZ99" s="75"/>
      <c r="DA99" s="75"/>
      <c r="DB99" s="75"/>
      <c r="DC99" s="75"/>
      <c r="DD99" s="75"/>
      <c r="DE99" s="75"/>
      <c r="DF99" s="75"/>
      <c r="DG99" s="75"/>
      <c r="DH99" s="75"/>
      <c r="DI99" s="75"/>
      <c r="DJ99" s="103"/>
      <c r="DK99" s="103"/>
      <c r="DL99" s="103"/>
      <c r="DM99" s="103"/>
      <c r="DN99" s="103"/>
      <c r="DO99" s="103"/>
      <c r="DP99" s="103"/>
      <c r="DQ99" s="74"/>
      <c r="DR99" s="75"/>
      <c r="DS99" s="75"/>
      <c r="DT99" s="75"/>
      <c r="DU99" s="75"/>
      <c r="DV99" s="75"/>
      <c r="DW99" s="75"/>
      <c r="DX99" s="75"/>
      <c r="DY99" s="75"/>
      <c r="DZ99" s="75"/>
      <c r="EA99" s="75"/>
      <c r="EB99" s="75"/>
      <c r="EC99" s="75"/>
      <c r="ED99" s="75"/>
      <c r="EE99" s="75"/>
      <c r="EF99" s="75"/>
      <c r="EG99" s="75"/>
      <c r="EH99" s="75"/>
      <c r="EI99" s="75"/>
      <c r="EJ99" s="75"/>
      <c r="EK99" s="75"/>
      <c r="EL99" s="75"/>
      <c r="EM99" s="75"/>
      <c r="EN99" s="75"/>
      <c r="EO99" s="75"/>
      <c r="EP99" s="75"/>
      <c r="EQ99" s="75"/>
      <c r="ER99" s="75"/>
      <c r="ES99" s="75"/>
      <c r="ET99" s="75"/>
      <c r="EU99" s="75"/>
      <c r="EV99" s="75"/>
      <c r="EW99" s="75"/>
      <c r="EX99" s="75"/>
      <c r="EY99" s="75"/>
      <c r="EZ99" s="75"/>
      <c r="FA99" s="75"/>
      <c r="FB99" s="75"/>
      <c r="FC99" s="75"/>
      <c r="FD99" s="75"/>
      <c r="FE99" s="75"/>
      <c r="FF99" s="75"/>
      <c r="FG99" s="103"/>
      <c r="FH99" s="103"/>
      <c r="FI99" s="103"/>
      <c r="FJ99" s="103"/>
      <c r="FK99" s="103"/>
      <c r="FL99" s="103"/>
      <c r="FM99" s="75"/>
      <c r="FN99" s="75"/>
      <c r="FO99" s="75"/>
      <c r="FP99" s="75"/>
      <c r="FQ99" s="75"/>
      <c r="FR99" s="75"/>
      <c r="FS99" s="75"/>
      <c r="FT99" s="75"/>
      <c r="FU99" s="75"/>
      <c r="FV99" s="75"/>
      <c r="FW99" s="75"/>
      <c r="FX99" s="75"/>
      <c r="FY99" s="75"/>
      <c r="FZ99" s="75"/>
      <c r="GA99" s="75"/>
      <c r="GB99" s="75"/>
      <c r="GC99" s="75"/>
      <c r="GD99" s="75"/>
      <c r="GE99" s="75"/>
      <c r="GF99" s="75"/>
      <c r="GG99" s="75"/>
      <c r="GH99" s="75"/>
      <c r="GI99" s="75"/>
      <c r="GJ99" s="75"/>
      <c r="GK99" s="75"/>
      <c r="GL99" s="75"/>
      <c r="GM99" s="75"/>
      <c r="GN99" s="75"/>
      <c r="GO99" s="75"/>
      <c r="GP99" s="75"/>
      <c r="GQ99" s="75"/>
      <c r="GR99" s="75"/>
      <c r="GS99" s="75"/>
      <c r="GT99" s="75"/>
      <c r="GU99" s="75"/>
      <c r="GV99" s="75"/>
      <c r="GW99" s="75"/>
      <c r="GX99" s="75"/>
      <c r="GY99" s="75"/>
      <c r="GZ99" s="75"/>
      <c r="HA99" s="75"/>
      <c r="HB99" s="75"/>
      <c r="HC99" s="75"/>
      <c r="HD99" s="75"/>
      <c r="HE99" s="75"/>
      <c r="HF99" s="75"/>
      <c r="HG99" s="75"/>
      <c r="HH99" s="75"/>
      <c r="HI99" s="103"/>
      <c r="HJ99" s="103"/>
      <c r="HK99" s="103"/>
      <c r="HL99" s="103"/>
      <c r="HM99" s="103"/>
      <c r="HN99" s="103"/>
      <c r="HO99" s="75"/>
      <c r="HP99" s="75"/>
      <c r="HQ99" s="75"/>
      <c r="HR99" s="75"/>
      <c r="HS99" s="75"/>
      <c r="HT99" s="75"/>
      <c r="HU99" s="75"/>
      <c r="HV99" s="75"/>
      <c r="HW99" s="75"/>
      <c r="HX99" s="75"/>
      <c r="HY99" s="75"/>
      <c r="HZ99" s="75"/>
      <c r="IA99" s="75"/>
      <c r="IB99" s="75"/>
      <c r="IC99" s="75"/>
      <c r="ID99" s="75"/>
      <c r="IE99" s="75"/>
      <c r="IF99" s="75"/>
      <c r="IG99" s="103"/>
      <c r="IH99" s="103"/>
      <c r="II99" s="103"/>
      <c r="IJ99" s="103"/>
      <c r="IK99" s="103"/>
      <c r="IL99" s="103"/>
      <c r="IM99" s="74"/>
      <c r="IN99" s="75"/>
      <c r="IO99" s="75"/>
      <c r="IP99" s="75"/>
      <c r="IQ99" s="75"/>
      <c r="IR99" s="75"/>
      <c r="IS99" s="75"/>
      <c r="IT99" s="75"/>
      <c r="IU99" s="75"/>
      <c r="IV99" s="75"/>
      <c r="IW99" s="75"/>
      <c r="IX99" s="75"/>
      <c r="IY99" s="75"/>
      <c r="IZ99" s="75"/>
      <c r="JA99" s="75"/>
      <c r="JB99" s="75"/>
      <c r="JC99" s="75"/>
      <c r="JD99" s="75"/>
      <c r="JE99" s="103"/>
      <c r="JF99" s="103"/>
      <c r="JG99" s="103"/>
      <c r="JH99" s="103"/>
      <c r="JI99" s="103"/>
      <c r="JJ99" s="103"/>
      <c r="JK99" s="75"/>
      <c r="JL99" s="103"/>
      <c r="JM99" s="103"/>
      <c r="JN99" s="103"/>
      <c r="JO99" s="103"/>
      <c r="JP99" s="103"/>
      <c r="JQ99" s="103"/>
      <c r="JR99" s="103"/>
    </row>
    <row r="100" spans="1:278" s="73" customFormat="1" x14ac:dyDescent="0.2">
      <c r="A100" s="131" t="s">
        <v>51</v>
      </c>
      <c r="B100" s="75">
        <f t="shared" ref="B100:AK100" si="583">SUM(B98,B45,B18)</f>
        <v>6566.2104182147095</v>
      </c>
      <c r="C100" s="75">
        <f t="shared" si="583"/>
        <v>2843.0299683587791</v>
      </c>
      <c r="D100" s="75">
        <f t="shared" si="583"/>
        <v>278.22018945586404</v>
      </c>
      <c r="E100" s="75">
        <f t="shared" si="583"/>
        <v>127.27306551364299</v>
      </c>
      <c r="F100" s="75">
        <f t="shared" si="583"/>
        <v>4.6053164327999996</v>
      </c>
      <c r="G100" s="75">
        <f t="shared" si="583"/>
        <v>9819.3389579757968</v>
      </c>
      <c r="H100" s="75">
        <f t="shared" si="583"/>
        <v>1481.5057393523903</v>
      </c>
      <c r="I100" s="75">
        <f t="shared" si="583"/>
        <v>821.07968056428001</v>
      </c>
      <c r="J100" s="75">
        <f t="shared" si="583"/>
        <v>227.83371256440998</v>
      </c>
      <c r="K100" s="75">
        <f t="shared" si="583"/>
        <v>211.292365548514</v>
      </c>
      <c r="L100" s="75">
        <f t="shared" si="583"/>
        <v>14.1328372163</v>
      </c>
      <c r="M100" s="75">
        <f t="shared" si="583"/>
        <v>2755.8443352458944</v>
      </c>
      <c r="N100" s="75">
        <f t="shared" si="583"/>
        <v>857.80140949544</v>
      </c>
      <c r="O100" s="75">
        <f t="shared" si="583"/>
        <v>394.36320959216994</v>
      </c>
      <c r="P100" s="75">
        <f t="shared" si="583"/>
        <v>22.981809079629997</v>
      </c>
      <c r="Q100" s="75">
        <f t="shared" si="583"/>
        <v>88.322560391131006</v>
      </c>
      <c r="R100" s="75">
        <f t="shared" si="583"/>
        <v>0</v>
      </c>
      <c r="S100" s="75">
        <f t="shared" si="583"/>
        <v>1363.4689885583709</v>
      </c>
      <c r="T100" s="103">
        <f t="shared" si="583"/>
        <v>8905.5175670625395</v>
      </c>
      <c r="U100" s="103">
        <f t="shared" si="583"/>
        <v>4058.4728585152293</v>
      </c>
      <c r="V100" s="103">
        <f t="shared" si="583"/>
        <v>529.03571109990401</v>
      </c>
      <c r="W100" s="103">
        <f t="shared" si="583"/>
        <v>426.88799145328801</v>
      </c>
      <c r="X100" s="103">
        <f t="shared" si="583"/>
        <v>18.738153649099999</v>
      </c>
      <c r="Y100" s="103">
        <f t="shared" si="583"/>
        <v>13938.652281780061</v>
      </c>
      <c r="Z100" s="74">
        <f t="shared" si="583"/>
        <v>1729.62649076872</v>
      </c>
      <c r="AA100" s="75">
        <f t="shared" si="583"/>
        <v>443.25272347008001</v>
      </c>
      <c r="AB100" s="75">
        <f t="shared" si="583"/>
        <v>248.69275592468</v>
      </c>
      <c r="AC100" s="75">
        <f t="shared" si="583"/>
        <v>102.611476179543</v>
      </c>
      <c r="AD100" s="75">
        <f t="shared" si="583"/>
        <v>0.25</v>
      </c>
      <c r="AE100" s="75">
        <f t="shared" si="583"/>
        <v>2524.4334463430228</v>
      </c>
      <c r="AF100" s="75">
        <f t="shared" si="583"/>
        <v>1886.4466077676213</v>
      </c>
      <c r="AG100" s="75">
        <f t="shared" si="583"/>
        <v>18726.809714975207</v>
      </c>
      <c r="AH100" s="75">
        <f t="shared" si="583"/>
        <v>8532.2820412931251</v>
      </c>
      <c r="AI100" s="75">
        <f t="shared" si="583"/>
        <v>1696.4255613552518</v>
      </c>
      <c r="AJ100" s="75">
        <f t="shared" si="583"/>
        <v>3.3236038564000001</v>
      </c>
      <c r="AK100" s="75">
        <f t="shared" si="583"/>
        <v>30845.287529247606</v>
      </c>
      <c r="AL100" s="75">
        <f t="shared" ref="AL100:BM100" si="584">SUM(AL98,AL45,AL18)</f>
        <v>8844.0789916058202</v>
      </c>
      <c r="AM100" s="75">
        <f t="shared" si="584"/>
        <v>1052.3418537428699</v>
      </c>
      <c r="AN100" s="75">
        <f t="shared" si="584"/>
        <v>388.39868323094595</v>
      </c>
      <c r="AO100" s="75">
        <f t="shared" si="584"/>
        <v>798.97421895545301</v>
      </c>
      <c r="AP100" s="75">
        <f t="shared" si="584"/>
        <v>0</v>
      </c>
      <c r="AQ100" s="75">
        <f t="shared" si="584"/>
        <v>11083.79374753509</v>
      </c>
      <c r="AR100" s="75">
        <f t="shared" si="584"/>
        <v>0</v>
      </c>
      <c r="AS100" s="75">
        <f t="shared" si="584"/>
        <v>6609.6965995386008</v>
      </c>
      <c r="AT100" s="75">
        <f t="shared" si="584"/>
        <v>361.5832991533</v>
      </c>
      <c r="AU100" s="75">
        <f t="shared" si="584"/>
        <v>2964.5037570982199</v>
      </c>
      <c r="AV100" s="75">
        <f t="shared" si="584"/>
        <v>0</v>
      </c>
      <c r="AW100" s="75">
        <f t="shared" si="584"/>
        <v>9935.7836557901192</v>
      </c>
      <c r="AX100" s="75">
        <f t="shared" si="584"/>
        <v>240.01494433756</v>
      </c>
      <c r="AY100" s="75">
        <f t="shared" si="584"/>
        <v>464.55954997953006</v>
      </c>
      <c r="AZ100" s="75">
        <f t="shared" si="584"/>
        <v>80.272668229200008</v>
      </c>
      <c r="BA100" s="75">
        <f t="shared" si="584"/>
        <v>380.57422646323897</v>
      </c>
      <c r="BB100" s="75">
        <f t="shared" si="584"/>
        <v>0</v>
      </c>
      <c r="BC100" s="75">
        <f t="shared" si="584"/>
        <v>1165.4213890095289</v>
      </c>
      <c r="BD100" s="103">
        <f t="shared" si="584"/>
        <v>12700.16703447972</v>
      </c>
      <c r="BE100" s="103">
        <f t="shared" si="584"/>
        <v>27296.660441706284</v>
      </c>
      <c r="BF100" s="103">
        <f t="shared" si="584"/>
        <v>9611.2294478312524</v>
      </c>
      <c r="BG100" s="103">
        <f t="shared" si="584"/>
        <v>5943.0892400517068</v>
      </c>
      <c r="BH100" s="103">
        <f t="shared" si="584"/>
        <v>3.5736038564000001</v>
      </c>
      <c r="BI100" s="103">
        <f t="shared" si="584"/>
        <v>55554.719767925359</v>
      </c>
      <c r="BJ100" s="74">
        <f t="shared" si="584"/>
        <v>1382.6622131210468</v>
      </c>
      <c r="BK100" s="75">
        <f t="shared" si="584"/>
        <v>58936.493434571959</v>
      </c>
      <c r="BL100" s="75">
        <f t="shared" si="584"/>
        <v>9258.6831188441138</v>
      </c>
      <c r="BM100" s="75">
        <f t="shared" si="584"/>
        <v>2183.3027408891303</v>
      </c>
      <c r="BN100" s="75">
        <f t="shared" ref="BN100:CU100" si="585">SUM(BN98,BN45,BN18)</f>
        <v>66.184395352500005</v>
      </c>
      <c r="BO100" s="75">
        <f t="shared" si="585"/>
        <v>71827.325902778757</v>
      </c>
      <c r="BP100" s="75">
        <f t="shared" si="585"/>
        <v>2495.372387089099</v>
      </c>
      <c r="BQ100" s="75">
        <f t="shared" si="585"/>
        <v>68637.036128793145</v>
      </c>
      <c r="BR100" s="75">
        <f t="shared" si="585"/>
        <v>7073.890117701505</v>
      </c>
      <c r="BS100" s="75">
        <f t="shared" si="585"/>
        <v>2469.416089789936</v>
      </c>
      <c r="BT100" s="75">
        <f t="shared" si="585"/>
        <v>0</v>
      </c>
      <c r="BU100" s="75">
        <f t="shared" si="585"/>
        <v>80675.714723373691</v>
      </c>
      <c r="BV100" s="75">
        <f t="shared" si="585"/>
        <v>16678.25055777546</v>
      </c>
      <c r="BW100" s="75">
        <f t="shared" si="585"/>
        <v>143054.50156313009</v>
      </c>
      <c r="BX100" s="75">
        <f t="shared" si="585"/>
        <v>24852.303651454058</v>
      </c>
      <c r="BY100" s="75">
        <f t="shared" si="585"/>
        <v>8394.8313292384428</v>
      </c>
      <c r="BZ100" s="75">
        <f t="shared" si="585"/>
        <v>93.643768306741919</v>
      </c>
      <c r="CA100" s="75">
        <f t="shared" si="585"/>
        <v>193073.53086990479</v>
      </c>
      <c r="CB100" s="103">
        <f t="shared" si="585"/>
        <v>20556.285157985607</v>
      </c>
      <c r="CC100" s="103">
        <f t="shared" si="585"/>
        <v>270628.03112649522</v>
      </c>
      <c r="CD100" s="103">
        <f t="shared" si="585"/>
        <v>41184.876887999679</v>
      </c>
      <c r="CE100" s="103">
        <f t="shared" si="585"/>
        <v>13047.550159917508</v>
      </c>
      <c r="CF100" s="103">
        <f t="shared" si="585"/>
        <v>159.82816365924191</v>
      </c>
      <c r="CG100" s="103">
        <f t="shared" si="585"/>
        <v>345576.57149605727</v>
      </c>
      <c r="CH100" s="74">
        <f t="shared" si="585"/>
        <v>79481.123255526065</v>
      </c>
      <c r="CI100" s="75">
        <f t="shared" si="585"/>
        <v>67236.561318122825</v>
      </c>
      <c r="CJ100" s="75">
        <f t="shared" si="585"/>
        <v>27298.726709959756</v>
      </c>
      <c r="CK100" s="75">
        <f t="shared" si="585"/>
        <v>2063.6575751478595</v>
      </c>
      <c r="CL100" s="75">
        <f>SUM(CL98,CL45,CL18)</f>
        <v>183.09065744279999</v>
      </c>
      <c r="CM100" s="75">
        <f t="shared" si="585"/>
        <v>1970.4567977220197</v>
      </c>
      <c r="CN100" s="75">
        <f t="shared" si="585"/>
        <v>178233.61631392129</v>
      </c>
      <c r="CO100" s="75">
        <f t="shared" si="585"/>
        <v>2355.2855519818372</v>
      </c>
      <c r="CP100" s="75">
        <f t="shared" si="585"/>
        <v>19150.278317244643</v>
      </c>
      <c r="CQ100" s="75">
        <f t="shared" si="585"/>
        <v>19852.85018666969</v>
      </c>
      <c r="CR100" s="75">
        <f t="shared" si="585"/>
        <v>880.92295389355002</v>
      </c>
      <c r="CS100" s="75">
        <f>SUM(CS98,CS45,CS18)</f>
        <v>283.95760725372401</v>
      </c>
      <c r="CT100" s="75">
        <f t="shared" si="585"/>
        <v>86.335081088459987</v>
      </c>
      <c r="CU100" s="75">
        <f t="shared" si="585"/>
        <v>42609.62969813191</v>
      </c>
      <c r="CV100" s="75">
        <f t="shared" ref="CV100:ED100" si="586">SUM(CV98,CV45,CV18)</f>
        <v>13355.499488364203</v>
      </c>
      <c r="CW100" s="75">
        <f t="shared" si="586"/>
        <v>64869.422794584898</v>
      </c>
      <c r="CX100" s="75">
        <f t="shared" si="586"/>
        <v>34975.577877306059</v>
      </c>
      <c r="CY100" s="75">
        <f t="shared" si="586"/>
        <v>1467.6838532405029</v>
      </c>
      <c r="CZ100" s="75">
        <f>SUM(CZ98,CZ45,CZ18)</f>
        <v>32.097157452990004</v>
      </c>
      <c r="DA100" s="75">
        <f t="shared" si="586"/>
        <v>0</v>
      </c>
      <c r="DB100" s="75">
        <f t="shared" si="586"/>
        <v>114700.28117094867</v>
      </c>
      <c r="DC100" s="75">
        <f t="shared" si="586"/>
        <v>78412.012098684078</v>
      </c>
      <c r="DD100" s="75">
        <f t="shared" si="586"/>
        <v>110427.47489927313</v>
      </c>
      <c r="DE100" s="75">
        <f t="shared" si="586"/>
        <v>40818.907863619323</v>
      </c>
      <c r="DF100" s="75">
        <f t="shared" si="586"/>
        <v>3660.1156910165064</v>
      </c>
      <c r="DG100" s="75">
        <f>SUM(DG98,DG45,DG18)</f>
        <v>144.82353308237998</v>
      </c>
      <c r="DH100" s="75">
        <f t="shared" si="586"/>
        <v>0</v>
      </c>
      <c r="DI100" s="75">
        <f t="shared" si="586"/>
        <v>233463.33408567545</v>
      </c>
      <c r="DJ100" s="103">
        <f t="shared" si="586"/>
        <v>173603.92039455619</v>
      </c>
      <c r="DK100" s="103">
        <f t="shared" si="586"/>
        <v>261683.73732922549</v>
      </c>
      <c r="DL100" s="103">
        <f t="shared" si="586"/>
        <v>122946.06263755483</v>
      </c>
      <c r="DM100" s="103">
        <f t="shared" si="586"/>
        <v>8072.3800732984182</v>
      </c>
      <c r="DN100" s="103">
        <f t="shared" si="586"/>
        <v>643.96895523189391</v>
      </c>
      <c r="DO100" s="103">
        <f t="shared" si="586"/>
        <v>2056.7918788104798</v>
      </c>
      <c r="DP100" s="103">
        <f t="shared" si="586"/>
        <v>569006.86126867728</v>
      </c>
      <c r="DQ100" s="74">
        <f t="shared" si="586"/>
        <v>2426.2582207489017</v>
      </c>
      <c r="DR100" s="75">
        <f t="shared" si="586"/>
        <v>8624.6636588640704</v>
      </c>
      <c r="DS100" s="75">
        <f t="shared" si="586"/>
        <v>7105.1139920560508</v>
      </c>
      <c r="DT100" s="75">
        <f t="shared" si="586"/>
        <v>433.32013550050794</v>
      </c>
      <c r="DU100" s="75">
        <f t="shared" si="586"/>
        <v>0</v>
      </c>
      <c r="DV100" s="75">
        <f t="shared" si="586"/>
        <v>18589.356007169528</v>
      </c>
      <c r="DW100" s="75">
        <f t="shared" si="586"/>
        <v>5256.9153674196159</v>
      </c>
      <c r="DX100" s="75">
        <f t="shared" si="586"/>
        <v>28466.947026203048</v>
      </c>
      <c r="DY100" s="75">
        <f t="shared" si="586"/>
        <v>20328.163086667235</v>
      </c>
      <c r="DZ100" s="75">
        <f t="shared" si="586"/>
        <v>8024.2437666515516</v>
      </c>
      <c r="EA100" s="75">
        <f t="shared" si="586"/>
        <v>0</v>
      </c>
      <c r="EB100" s="75">
        <f t="shared" si="586"/>
        <v>62076.269246941454</v>
      </c>
      <c r="EC100" s="75">
        <f t="shared" si="586"/>
        <v>3100.1820511462879</v>
      </c>
      <c r="ED100" s="75">
        <f t="shared" si="586"/>
        <v>11210.093168381518</v>
      </c>
      <c r="EE100" s="75">
        <f t="shared" ref="EE100:FF100" si="587">SUM(EE98,EE45,EE18)</f>
        <v>6829.8246797047968</v>
      </c>
      <c r="EF100" s="75">
        <f t="shared" si="587"/>
        <v>1051.4316300667381</v>
      </c>
      <c r="EG100" s="75">
        <f t="shared" si="587"/>
        <v>0</v>
      </c>
      <c r="EH100" s="75">
        <f t="shared" si="587"/>
        <v>22191.531529299344</v>
      </c>
      <c r="EI100" s="75">
        <f t="shared" si="587"/>
        <v>3676.8615544241743</v>
      </c>
      <c r="EJ100" s="75">
        <f t="shared" si="587"/>
        <v>4498.783685148961</v>
      </c>
      <c r="EK100" s="75">
        <f t="shared" si="587"/>
        <v>1656.8027451286471</v>
      </c>
      <c r="EL100" s="75">
        <f t="shared" si="587"/>
        <v>1349.4137405706756</v>
      </c>
      <c r="EM100" s="75">
        <f t="shared" si="587"/>
        <v>0</v>
      </c>
      <c r="EN100" s="75">
        <f t="shared" si="587"/>
        <v>11181.861725272458</v>
      </c>
      <c r="EO100" s="75">
        <f t="shared" si="587"/>
        <v>3667.0479766785547</v>
      </c>
      <c r="EP100" s="75">
        <f t="shared" si="587"/>
        <v>6531.2754213733406</v>
      </c>
      <c r="EQ100" s="75">
        <f t="shared" si="587"/>
        <v>2639.0621704259247</v>
      </c>
      <c r="ER100" s="75">
        <f t="shared" si="587"/>
        <v>1891.5354982422687</v>
      </c>
      <c r="ES100" s="75">
        <f t="shared" si="587"/>
        <v>192.42339101487599</v>
      </c>
      <c r="ET100" s="75">
        <f t="shared" si="587"/>
        <v>14921.344457734964</v>
      </c>
      <c r="EU100" s="75">
        <f t="shared" si="587"/>
        <v>2544.236048362789</v>
      </c>
      <c r="EV100" s="75">
        <f t="shared" si="587"/>
        <v>9046.5820662841179</v>
      </c>
      <c r="EW100" s="75">
        <f t="shared" si="587"/>
        <v>5851.0398619061143</v>
      </c>
      <c r="EX100" s="75">
        <f t="shared" si="587"/>
        <v>1414.0643400923109</v>
      </c>
      <c r="EY100" s="75">
        <f t="shared" si="587"/>
        <v>0</v>
      </c>
      <c r="EZ100" s="75">
        <f t="shared" si="587"/>
        <v>18855.922316645334</v>
      </c>
      <c r="FA100" s="75">
        <f t="shared" si="587"/>
        <v>88.018926695646996</v>
      </c>
      <c r="FB100" s="75">
        <f t="shared" si="587"/>
        <v>2534.7355171541735</v>
      </c>
      <c r="FC100" s="75">
        <f t="shared" si="587"/>
        <v>3416.5038352987567</v>
      </c>
      <c r="FD100" s="75">
        <f t="shared" si="587"/>
        <v>290.01617841202096</v>
      </c>
      <c r="FE100" s="75">
        <f t="shared" si="587"/>
        <v>0</v>
      </c>
      <c r="FF100" s="75">
        <f t="shared" si="587"/>
        <v>6329.2744575605993</v>
      </c>
      <c r="FG100" s="103">
        <f t="shared" ref="FG100:FL100" si="588">SUM(FG98,FG45,FG18)</f>
        <v>20759.520145475974</v>
      </c>
      <c r="FH100" s="103">
        <f t="shared" si="588"/>
        <v>70913.080543409218</v>
      </c>
      <c r="FI100" s="103">
        <f t="shared" si="588"/>
        <v>47826.510371187534</v>
      </c>
      <c r="FJ100" s="103">
        <f t="shared" si="588"/>
        <v>14454.025289536074</v>
      </c>
      <c r="FK100" s="103">
        <f t="shared" si="588"/>
        <v>192.42339101487599</v>
      </c>
      <c r="FL100" s="103">
        <f t="shared" si="588"/>
        <v>154145.55974062366</v>
      </c>
      <c r="FM100" s="75">
        <f t="shared" ref="FM100:GL100" si="589">SUM(FM98,FM45,FM18)</f>
        <v>122743.98592818795</v>
      </c>
      <c r="FN100" s="75">
        <f t="shared" si="589"/>
        <v>147481.90411337378</v>
      </c>
      <c r="FO100" s="75">
        <f t="shared" si="589"/>
        <v>39148.369818694802</v>
      </c>
      <c r="FP100" s="75">
        <f t="shared" si="589"/>
        <v>4844.1829349494001</v>
      </c>
      <c r="FQ100" s="75">
        <f t="shared" si="589"/>
        <v>0</v>
      </c>
      <c r="FR100" s="75">
        <f>SUM(FR98,FR45,FR18)</f>
        <v>314218.44279520592</v>
      </c>
      <c r="FS100" s="75">
        <f t="shared" si="589"/>
        <v>49335.775121942359</v>
      </c>
      <c r="FT100" s="75">
        <f t="shared" si="589"/>
        <v>28528.740031597248</v>
      </c>
      <c r="FU100" s="75">
        <f t="shared" si="589"/>
        <v>7366.4008739726723</v>
      </c>
      <c r="FV100" s="75">
        <f t="shared" si="589"/>
        <v>5173.6897940467616</v>
      </c>
      <c r="FW100" s="75">
        <f t="shared" si="589"/>
        <v>0</v>
      </c>
      <c r="FX100" s="75">
        <f t="shared" si="589"/>
        <v>90404.605821559046</v>
      </c>
      <c r="FY100" s="75">
        <f t="shared" si="589"/>
        <v>2924.8011696799099</v>
      </c>
      <c r="FZ100" s="75">
        <f t="shared" si="589"/>
        <v>44372.501652001389</v>
      </c>
      <c r="GA100" s="75">
        <f t="shared" si="589"/>
        <v>13405.328002034377</v>
      </c>
      <c r="GB100" s="75">
        <f t="shared" si="589"/>
        <v>938.49060378486899</v>
      </c>
      <c r="GC100" s="75">
        <f t="shared" si="589"/>
        <v>4.5050043194500002</v>
      </c>
      <c r="GD100" s="75">
        <f t="shared" si="589"/>
        <v>61645.62643181999</v>
      </c>
      <c r="GE100" s="75">
        <f t="shared" si="589"/>
        <v>73174.370480147831</v>
      </c>
      <c r="GF100" s="75">
        <f t="shared" si="589"/>
        <v>145322.24924437681</v>
      </c>
      <c r="GG100" s="75">
        <f t="shared" si="589"/>
        <v>164350.12099916593</v>
      </c>
      <c r="GH100" s="75">
        <f t="shared" si="589"/>
        <v>4529.9976694649322</v>
      </c>
      <c r="GI100" s="75">
        <f t="shared" si="589"/>
        <v>0</v>
      </c>
      <c r="GJ100" s="75">
        <f t="shared" si="589"/>
        <v>387376.73839315551</v>
      </c>
      <c r="GK100" s="75">
        <f t="shared" si="589"/>
        <v>43786.04702489973</v>
      </c>
      <c r="GL100" s="75">
        <f t="shared" si="589"/>
        <v>46983.167715222684</v>
      </c>
      <c r="GM100" s="75">
        <f t="shared" ref="GM100:HX100" si="590">SUM(GM98,GM45,GM18)</f>
        <v>41788.333557555845</v>
      </c>
      <c r="GN100" s="75">
        <f t="shared" si="590"/>
        <v>7922.0743683147721</v>
      </c>
      <c r="GO100" s="75">
        <f t="shared" si="590"/>
        <v>0</v>
      </c>
      <c r="GP100" s="75">
        <f t="shared" si="590"/>
        <v>140479.62266599305</v>
      </c>
      <c r="GQ100" s="75">
        <f t="shared" si="590"/>
        <v>192131.89479499965</v>
      </c>
      <c r="GR100" s="75">
        <f t="shared" si="590"/>
        <v>167583.73639171518</v>
      </c>
      <c r="GS100" s="75">
        <f t="shared" si="590"/>
        <v>46926.464489867882</v>
      </c>
      <c r="GT100" s="75">
        <f t="shared" si="590"/>
        <v>8034.0936638959984</v>
      </c>
      <c r="GU100" s="75">
        <f t="shared" si="590"/>
        <v>0</v>
      </c>
      <c r="GV100" s="75">
        <f t="shared" si="590"/>
        <v>414676.18934047868</v>
      </c>
      <c r="GW100" s="75">
        <f t="shared" si="590"/>
        <v>33350.285450501324</v>
      </c>
      <c r="GX100" s="75">
        <f t="shared" si="590"/>
        <v>15158.231666135371</v>
      </c>
      <c r="GY100" s="75">
        <f t="shared" si="590"/>
        <v>661.12833191307993</v>
      </c>
      <c r="GZ100" s="75">
        <f t="shared" si="590"/>
        <v>175.20212385346602</v>
      </c>
      <c r="HA100" s="75">
        <f t="shared" si="590"/>
        <v>0</v>
      </c>
      <c r="HB100" s="75">
        <f t="shared" si="590"/>
        <v>49344.84757240324</v>
      </c>
      <c r="HC100" s="75">
        <f t="shared" si="590"/>
        <v>0</v>
      </c>
      <c r="HD100" s="75">
        <f t="shared" si="590"/>
        <v>44120.562972272266</v>
      </c>
      <c r="HE100" s="75">
        <f t="shared" si="590"/>
        <v>9275.824234566122</v>
      </c>
      <c r="HF100" s="75">
        <f t="shared" si="590"/>
        <v>4905.9591514663471</v>
      </c>
      <c r="HG100" s="75">
        <f t="shared" si="590"/>
        <v>0</v>
      </c>
      <c r="HH100" s="75">
        <f t="shared" si="590"/>
        <v>58302.346358304741</v>
      </c>
      <c r="HI100" s="103">
        <f t="shared" si="590"/>
        <v>517447.15997035877</v>
      </c>
      <c r="HJ100" s="103">
        <f t="shared" si="590"/>
        <v>639551.09378669481</v>
      </c>
      <c r="HK100" s="103">
        <f t="shared" si="590"/>
        <v>322921.97030777071</v>
      </c>
      <c r="HL100" s="103">
        <f t="shared" si="590"/>
        <v>36523.690309776539</v>
      </c>
      <c r="HM100" s="103">
        <f t="shared" si="590"/>
        <v>4.5050043194500002</v>
      </c>
      <c r="HN100" s="103">
        <f t="shared" si="590"/>
        <v>1516448.4193789202</v>
      </c>
      <c r="HO100" s="75">
        <f t="shared" ref="HO100:HT100" si="591">SUM(HO98,HO45,HO18)</f>
        <v>549469.36334371916</v>
      </c>
      <c r="HP100" s="75">
        <f t="shared" si="591"/>
        <v>266390.31097114482</v>
      </c>
      <c r="HQ100" s="75">
        <f t="shared" si="591"/>
        <v>301579.20739639818</v>
      </c>
      <c r="HR100" s="75">
        <f t="shared" si="591"/>
        <v>74080.598047621141</v>
      </c>
      <c r="HS100" s="75">
        <f t="shared" si="591"/>
        <v>719.11083197567996</v>
      </c>
      <c r="HT100" s="75">
        <f t="shared" si="591"/>
        <v>1192238.5905908593</v>
      </c>
      <c r="HU100" s="75">
        <f t="shared" si="590"/>
        <v>12507.553478062993</v>
      </c>
      <c r="HV100" s="75">
        <f t="shared" si="590"/>
        <v>49136.10252670398</v>
      </c>
      <c r="HW100" s="75">
        <f t="shared" si="590"/>
        <v>10721.206909660661</v>
      </c>
      <c r="HX100" s="75">
        <f t="shared" si="590"/>
        <v>2321.5442028924977</v>
      </c>
      <c r="HY100" s="75">
        <f t="shared" ref="HY100:JD100" si="592">SUM(HY98,HY45,HY18)</f>
        <v>0</v>
      </c>
      <c r="HZ100" s="75">
        <f t="shared" si="592"/>
        <v>74686.407117320137</v>
      </c>
      <c r="IA100" s="75">
        <f t="shared" si="592"/>
        <v>234637.08780246944</v>
      </c>
      <c r="IB100" s="75">
        <f t="shared" si="592"/>
        <v>116868.16451979484</v>
      </c>
      <c r="IC100" s="75">
        <f t="shared" si="592"/>
        <v>271915.71400623833</v>
      </c>
      <c r="ID100" s="75">
        <f t="shared" si="592"/>
        <v>157514.6840320708</v>
      </c>
      <c r="IE100" s="75">
        <f t="shared" si="592"/>
        <v>0</v>
      </c>
      <c r="IF100" s="75">
        <f t="shared" si="592"/>
        <v>780935.65036057332</v>
      </c>
      <c r="IG100" s="103">
        <f t="shared" si="592"/>
        <v>796614.00462425151</v>
      </c>
      <c r="IH100" s="103">
        <f t="shared" si="592"/>
        <v>432394.57801764365</v>
      </c>
      <c r="II100" s="103">
        <f t="shared" si="592"/>
        <v>584216.12831229717</v>
      </c>
      <c r="IJ100" s="103">
        <f t="shared" si="592"/>
        <v>233916.82628258446</v>
      </c>
      <c r="IK100" s="103">
        <f t="shared" si="592"/>
        <v>719.11083197567996</v>
      </c>
      <c r="IL100" s="103">
        <f t="shared" si="592"/>
        <v>2047860.6480687524</v>
      </c>
      <c r="IM100" s="74">
        <f t="shared" si="592"/>
        <v>348342.23926585243</v>
      </c>
      <c r="IN100" s="75">
        <f t="shared" si="592"/>
        <v>86080.547892361195</v>
      </c>
      <c r="IO100" s="75">
        <f t="shared" si="592"/>
        <v>55964.827331053501</v>
      </c>
      <c r="IP100" s="75">
        <f t="shared" si="592"/>
        <v>4163.3484378907378</v>
      </c>
      <c r="IQ100" s="75">
        <f t="shared" si="592"/>
        <v>0</v>
      </c>
      <c r="IR100" s="75">
        <f t="shared" si="592"/>
        <v>494550.96292715782</v>
      </c>
      <c r="IS100" s="75">
        <f t="shared" si="592"/>
        <v>27358.440815773618</v>
      </c>
      <c r="IT100" s="75">
        <f t="shared" si="592"/>
        <v>396830.2627248069</v>
      </c>
      <c r="IU100" s="75">
        <f t="shared" si="592"/>
        <v>204775.57561052646</v>
      </c>
      <c r="IV100" s="75">
        <f t="shared" si="592"/>
        <v>117407.33333085365</v>
      </c>
      <c r="IW100" s="75">
        <f t="shared" si="592"/>
        <v>0</v>
      </c>
      <c r="IX100" s="75">
        <f t="shared" si="592"/>
        <v>746371.61248196068</v>
      </c>
      <c r="IY100" s="75">
        <f t="shared" si="592"/>
        <v>165185.15149065646</v>
      </c>
      <c r="IZ100" s="75">
        <f t="shared" si="592"/>
        <v>236238.8756460984</v>
      </c>
      <c r="JA100" s="75">
        <f t="shared" si="592"/>
        <v>248452.11688013948</v>
      </c>
      <c r="JB100" s="75">
        <f t="shared" si="592"/>
        <v>76128.261571114403</v>
      </c>
      <c r="JC100" s="75">
        <f t="shared" si="592"/>
        <v>329.39049983890004</v>
      </c>
      <c r="JD100" s="75">
        <f t="shared" si="592"/>
        <v>726333.79608784756</v>
      </c>
      <c r="JE100" s="103">
        <f t="shared" ref="JE100:JJ100" si="593">SUM(JE98,JE45,JE18)</f>
        <v>540885.83157228259</v>
      </c>
      <c r="JF100" s="103">
        <f t="shared" si="593"/>
        <v>719149.68626326649</v>
      </c>
      <c r="JG100" s="103">
        <f t="shared" si="593"/>
        <v>509192.51982171944</v>
      </c>
      <c r="JH100" s="103">
        <f t="shared" si="593"/>
        <v>197698.94333985879</v>
      </c>
      <c r="JI100" s="103">
        <f t="shared" si="593"/>
        <v>329.39049983890004</v>
      </c>
      <c r="JJ100" s="103">
        <f t="shared" si="593"/>
        <v>1967256.3714969661</v>
      </c>
      <c r="JK100" s="75"/>
      <c r="JL100" s="103">
        <f t="shared" ref="JL100:JQ100" si="594">SUM(JL98,JL45,JL18)</f>
        <v>2091472.4064664531</v>
      </c>
      <c r="JM100" s="103">
        <f t="shared" si="594"/>
        <v>2425675.3403669563</v>
      </c>
      <c r="JN100" s="103">
        <f t="shared" si="594"/>
        <v>1638428.3334974605</v>
      </c>
      <c r="JO100" s="103">
        <f t="shared" si="594"/>
        <v>510083.39268647681</v>
      </c>
      <c r="JP100" s="103">
        <f t="shared" si="594"/>
        <v>2071.5386035455417</v>
      </c>
      <c r="JQ100" s="103">
        <f t="shared" si="594"/>
        <v>2056.7918788104798</v>
      </c>
      <c r="JR100" s="103">
        <f>SUM(JL100:JQ100)</f>
        <v>6669787.8034997014</v>
      </c>
    </row>
    <row r="184" spans="169:174" x14ac:dyDescent="0.2">
      <c r="FM184" s="73" t="s">
        <v>68</v>
      </c>
      <c r="FN184" s="73" t="s">
        <v>68</v>
      </c>
      <c r="FO184" s="73" t="s">
        <v>4</v>
      </c>
      <c r="FP184" s="73" t="s">
        <v>59</v>
      </c>
      <c r="FQ184" s="73" t="s">
        <v>59</v>
      </c>
      <c r="FR184" s="73">
        <v>374.63470266208003</v>
      </c>
    </row>
    <row r="185" spans="169:174" x14ac:dyDescent="0.2">
      <c r="FM185" s="73" t="s">
        <v>68</v>
      </c>
      <c r="FN185" s="73" t="s">
        <v>68</v>
      </c>
      <c r="FO185" s="73" t="s">
        <v>4</v>
      </c>
      <c r="FP185" s="73" t="s">
        <v>0</v>
      </c>
      <c r="FQ185" s="73" t="s">
        <v>0</v>
      </c>
      <c r="FR185" s="73">
        <v>7206.9074825791413</v>
      </c>
    </row>
    <row r="186" spans="169:174" x14ac:dyDescent="0.2">
      <c r="FM186" s="73" t="s">
        <v>68</v>
      </c>
      <c r="FN186" s="73" t="s">
        <v>68</v>
      </c>
      <c r="FO186" s="73" t="s">
        <v>4</v>
      </c>
      <c r="FP186" s="73" t="s">
        <v>1</v>
      </c>
      <c r="FQ186" s="73" t="s">
        <v>1</v>
      </c>
      <c r="FR186" s="73">
        <v>149594.58256284459</v>
      </c>
    </row>
    <row r="187" spans="169:174" x14ac:dyDescent="0.2">
      <c r="FM187" s="73" t="s">
        <v>68</v>
      </c>
      <c r="FN187" s="73" t="s">
        <v>68</v>
      </c>
      <c r="FO187" s="73" t="s">
        <v>4</v>
      </c>
      <c r="FP187" s="73" t="s">
        <v>2</v>
      </c>
      <c r="FQ187" s="73" t="s">
        <v>2</v>
      </c>
      <c r="FR187" s="73">
        <v>2659.1821163989771</v>
      </c>
    </row>
    <row r="188" spans="169:174" x14ac:dyDescent="0.2">
      <c r="FM188" s="73" t="s">
        <v>68</v>
      </c>
      <c r="FN188" s="73" t="s">
        <v>68</v>
      </c>
      <c r="FO188" s="73" t="s">
        <v>4</v>
      </c>
      <c r="FP188" s="73" t="s">
        <v>69</v>
      </c>
      <c r="FQ188" s="73" t="s">
        <v>69</v>
      </c>
      <c r="FR188" s="73">
        <v>1960.8018457468338</v>
      </c>
    </row>
    <row r="189" spans="169:174" x14ac:dyDescent="0.2">
      <c r="FM189" s="73" t="s">
        <v>68</v>
      </c>
      <c r="FN189" s="73" t="s">
        <v>68</v>
      </c>
      <c r="FO189" s="73" t="s">
        <v>4</v>
      </c>
      <c r="FP189" s="73" t="s">
        <v>3</v>
      </c>
      <c r="FQ189" s="73" t="s">
        <v>3</v>
      </c>
    </row>
    <row r="190" spans="169:174" x14ac:dyDescent="0.2">
      <c r="FO190" s="73" t="s">
        <v>70</v>
      </c>
    </row>
    <row r="191" spans="169:174" x14ac:dyDescent="0.2">
      <c r="FM191" s="73" t="s">
        <v>71</v>
      </c>
      <c r="FN191" s="73" t="s">
        <v>71</v>
      </c>
    </row>
  </sheetData>
  <sortState ref="A21:JL43">
    <sortCondition ref="A21:A43"/>
  </sortState>
  <phoneticPr fontId="1" type="noConversion"/>
  <pageMargins left="0.23622047244094491" right="0.23622047244094491" top="0.74803149606299213" bottom="0.74803149606299213" header="0.31496062992125984" footer="0.31496062992125984"/>
  <pageSetup orientation="portrait" horizontalDpi="4294967293" verticalDpi="4294967293" r:id="rId1"/>
  <headerFooter alignWithMargins="0"/>
  <rowBreaks count="1" manualBreakCount="1">
    <brk id="65" max="16383" man="1"/>
  </rowBreaks>
  <colBreaks count="4" manualBreakCount="4">
    <brk id="43" max="1048575" man="1"/>
    <brk id="49" max="1048575" man="1"/>
    <brk id="126" max="1048575" man="1"/>
    <brk id="162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100"/>
  <sheetViews>
    <sheetView workbookViewId="0">
      <pane xSplit="1" ySplit="4" topLeftCell="BA6" activePane="bottomRight" state="frozen"/>
      <selection pane="topRight" activeCell="B1" sqref="B1"/>
      <selection pane="bottomLeft" activeCell="A5" sqref="A5"/>
      <selection pane="bottomRight" activeCell="A21" sqref="A21"/>
    </sheetView>
  </sheetViews>
  <sheetFormatPr defaultColWidth="8.85546875" defaultRowHeight="12.75" x14ac:dyDescent="0.2"/>
  <cols>
    <col min="1" max="1" width="36.85546875" style="1" customWidth="1"/>
    <col min="2" max="3" width="9.140625" style="4"/>
    <col min="4" max="7" width="9.28515625" style="4" bestFit="1" customWidth="1"/>
    <col min="8" max="8" width="3.85546875" style="32" customWidth="1"/>
    <col min="9" max="10" width="9.140625" style="4"/>
    <col min="11" max="14" width="9.28515625" style="4" bestFit="1" customWidth="1"/>
    <col min="15" max="15" width="3.85546875" style="32" customWidth="1"/>
    <col min="16" max="17" width="9.140625" style="4"/>
    <col min="18" max="21" width="9.28515625" style="4" bestFit="1" customWidth="1"/>
    <col min="22" max="22" width="3.85546875" style="32" customWidth="1"/>
    <col min="23" max="24" width="9.140625" style="4"/>
    <col min="25" max="29" width="9.28515625" style="4" bestFit="1" customWidth="1"/>
    <col min="30" max="30" width="3.85546875" style="32" customWidth="1"/>
    <col min="31" max="31" width="13.42578125" style="7" bestFit="1" customWidth="1"/>
    <col min="32" max="33" width="11.42578125" style="7" bestFit="1" customWidth="1"/>
    <col min="34" max="35" width="9.85546875" style="7" bestFit="1" customWidth="1"/>
    <col min="36" max="36" width="11.42578125" style="7" bestFit="1" customWidth="1"/>
    <col min="37" max="37" width="3.85546875" style="32" customWidth="1"/>
    <col min="38" max="38" width="13.5703125" style="4" bestFit="1" customWidth="1"/>
    <col min="39" max="40" width="10.42578125" style="4" bestFit="1" customWidth="1"/>
    <col min="41" max="42" width="9.28515625" style="4" bestFit="1" customWidth="1"/>
    <col min="43" max="43" width="10.42578125" style="4" bestFit="1" customWidth="1"/>
    <col min="44" max="44" width="3.85546875" style="32" customWidth="1"/>
    <col min="45" max="45" width="13.5703125" style="4" bestFit="1" customWidth="1"/>
    <col min="46" max="47" width="10.42578125" style="4" bestFit="1" customWidth="1"/>
    <col min="48" max="49" width="9.28515625" style="4" bestFit="1" customWidth="1"/>
    <col min="50" max="50" width="10.42578125" style="4" bestFit="1" customWidth="1"/>
    <col min="51" max="51" width="3.85546875" style="32" customWidth="1"/>
    <col min="52" max="52" width="13.5703125" style="4" bestFit="1" customWidth="1"/>
    <col min="53" max="54" width="10.42578125" style="4" bestFit="1" customWidth="1"/>
    <col min="55" max="56" width="9.28515625" style="4" bestFit="1" customWidth="1"/>
    <col min="57" max="57" width="10.42578125" style="4" bestFit="1" customWidth="1"/>
    <col min="58" max="58" width="3.85546875" style="32" customWidth="1"/>
    <col min="59" max="59" width="14.42578125" style="4" bestFit="1" customWidth="1"/>
    <col min="60" max="62" width="10.42578125" style="4" bestFit="1" customWidth="1"/>
    <col min="63" max="64" width="9.28515625" style="4" bestFit="1" customWidth="1"/>
    <col min="65" max="65" width="11.5703125" style="4" bestFit="1" customWidth="1"/>
    <col min="66" max="68" width="8.85546875" style="32"/>
    <col min="69" max="16384" width="8.85546875" style="33"/>
  </cols>
  <sheetData>
    <row r="1" spans="1:65" x14ac:dyDescent="0.2">
      <c r="A1" s="20" t="s">
        <v>224</v>
      </c>
    </row>
    <row r="2" spans="1:65" x14ac:dyDescent="0.2">
      <c r="B2" s="25"/>
      <c r="C2" s="25"/>
      <c r="D2" s="25"/>
      <c r="E2" s="25"/>
      <c r="F2" s="25"/>
      <c r="G2" s="25"/>
      <c r="I2" s="25"/>
      <c r="J2" s="25"/>
      <c r="K2" s="25"/>
      <c r="L2" s="25"/>
      <c r="M2" s="25"/>
      <c r="N2" s="25"/>
      <c r="P2" s="25"/>
      <c r="Q2" s="25"/>
      <c r="R2" s="25"/>
      <c r="S2" s="25"/>
      <c r="T2" s="25"/>
      <c r="U2" s="25"/>
      <c r="W2" s="25"/>
      <c r="X2" s="25"/>
      <c r="Y2" s="25"/>
      <c r="Z2" s="25"/>
      <c r="AA2" s="25"/>
      <c r="AB2" s="25"/>
      <c r="AC2" s="25"/>
      <c r="AE2" s="28"/>
      <c r="AF2" s="28"/>
      <c r="AG2" s="28"/>
      <c r="AH2" s="28"/>
      <c r="AI2" s="28"/>
      <c r="AJ2" s="28"/>
      <c r="AL2" s="25"/>
      <c r="AM2" s="25"/>
      <c r="AN2" s="25"/>
      <c r="AO2" s="25"/>
      <c r="AP2" s="25"/>
      <c r="AQ2" s="25"/>
      <c r="AS2" s="25"/>
      <c r="AT2" s="25"/>
      <c r="AU2" s="25"/>
      <c r="AV2" s="25"/>
      <c r="AW2" s="25"/>
      <c r="AX2" s="25"/>
      <c r="AZ2" s="25"/>
      <c r="BA2" s="25"/>
      <c r="BB2" s="25"/>
      <c r="BC2" s="25"/>
      <c r="BD2" s="25"/>
      <c r="BE2" s="25"/>
      <c r="BG2" s="25"/>
      <c r="BH2" s="25"/>
      <c r="BI2" s="25"/>
      <c r="BJ2" s="25"/>
      <c r="BK2" s="25"/>
      <c r="BL2" s="25"/>
      <c r="BM2" s="25"/>
    </row>
    <row r="3" spans="1:65" x14ac:dyDescent="0.2">
      <c r="B3" s="26" t="s">
        <v>121</v>
      </c>
      <c r="C3" s="25"/>
      <c r="D3" s="25"/>
      <c r="E3" s="25"/>
      <c r="F3" s="25"/>
      <c r="G3" s="25"/>
      <c r="I3" s="26" t="s">
        <v>122</v>
      </c>
      <c r="J3" s="25"/>
      <c r="K3" s="25"/>
      <c r="L3" s="25"/>
      <c r="M3" s="25"/>
      <c r="N3" s="25"/>
      <c r="P3" s="26" t="s">
        <v>124</v>
      </c>
      <c r="Q3" s="25"/>
      <c r="R3" s="25"/>
      <c r="S3" s="25"/>
      <c r="T3" s="25"/>
      <c r="U3" s="25"/>
      <c r="W3" s="26" t="s">
        <v>128</v>
      </c>
      <c r="X3" s="25"/>
      <c r="Y3" s="25"/>
      <c r="Z3" s="25"/>
      <c r="AA3" s="25"/>
      <c r="AB3" s="25"/>
      <c r="AC3" s="25"/>
      <c r="AE3" s="34" t="s">
        <v>135</v>
      </c>
      <c r="AF3" s="28"/>
      <c r="AG3" s="28"/>
      <c r="AH3" s="28"/>
      <c r="AI3" s="28"/>
      <c r="AJ3" s="28"/>
      <c r="AL3" s="26" t="s">
        <v>143</v>
      </c>
      <c r="AM3" s="25"/>
      <c r="AN3" s="25"/>
      <c r="AO3" s="25"/>
      <c r="AP3" s="25"/>
      <c r="AQ3" s="25"/>
      <c r="AS3" s="26" t="s">
        <v>146</v>
      </c>
      <c r="AT3" s="25"/>
      <c r="AU3" s="25"/>
      <c r="AV3" s="25"/>
      <c r="AW3" s="25"/>
      <c r="AX3" s="25"/>
      <c r="AZ3" s="26" t="s">
        <v>150</v>
      </c>
      <c r="BA3" s="25"/>
      <c r="BB3" s="25"/>
      <c r="BC3" s="25"/>
      <c r="BD3" s="25"/>
      <c r="BE3" s="25"/>
      <c r="BG3" s="26" t="s">
        <v>74</v>
      </c>
      <c r="BH3" s="25"/>
      <c r="BI3" s="25"/>
      <c r="BJ3" s="25"/>
      <c r="BK3" s="25"/>
      <c r="BL3" s="25"/>
      <c r="BM3" s="25"/>
    </row>
    <row r="4" spans="1:65" x14ac:dyDescent="0.2">
      <c r="B4" s="4" t="s">
        <v>77</v>
      </c>
      <c r="C4" s="4" t="s">
        <v>54</v>
      </c>
      <c r="D4" s="4" t="s">
        <v>55</v>
      </c>
      <c r="E4" s="4" t="s">
        <v>56</v>
      </c>
      <c r="F4" s="4" t="s">
        <v>81</v>
      </c>
      <c r="G4" s="4" t="s">
        <v>11</v>
      </c>
      <c r="I4" s="4" t="s">
        <v>77</v>
      </c>
      <c r="J4" s="4" t="s">
        <v>54</v>
      </c>
      <c r="K4" s="4" t="s">
        <v>55</v>
      </c>
      <c r="L4" s="4" t="s">
        <v>56</v>
      </c>
      <c r="M4" s="4" t="s">
        <v>81</v>
      </c>
      <c r="N4" s="4" t="s">
        <v>11</v>
      </c>
      <c r="P4" s="4" t="s">
        <v>77</v>
      </c>
      <c r="Q4" s="4" t="s">
        <v>54</v>
      </c>
      <c r="R4" s="4" t="s">
        <v>55</v>
      </c>
      <c r="S4" s="4" t="s">
        <v>56</v>
      </c>
      <c r="T4" s="4" t="s">
        <v>81</v>
      </c>
      <c r="U4" s="4" t="s">
        <v>11</v>
      </c>
      <c r="W4" s="4" t="s">
        <v>77</v>
      </c>
      <c r="X4" s="4" t="s">
        <v>54</v>
      </c>
      <c r="Y4" s="4" t="s">
        <v>55</v>
      </c>
      <c r="Z4" s="4" t="s">
        <v>56</v>
      </c>
      <c r="AA4" s="4" t="s">
        <v>81</v>
      </c>
      <c r="AB4" s="24" t="s">
        <v>167</v>
      </c>
      <c r="AC4" s="4" t="s">
        <v>11</v>
      </c>
      <c r="AE4" s="7" t="s">
        <v>77</v>
      </c>
      <c r="AF4" s="7" t="s">
        <v>54</v>
      </c>
      <c r="AG4" s="7" t="s">
        <v>55</v>
      </c>
      <c r="AH4" s="7" t="s">
        <v>56</v>
      </c>
      <c r="AI4" s="7" t="s">
        <v>80</v>
      </c>
      <c r="AJ4" s="7" t="s">
        <v>5</v>
      </c>
      <c r="AL4" s="4" t="s">
        <v>77</v>
      </c>
      <c r="AM4" s="4" t="s">
        <v>54</v>
      </c>
      <c r="AN4" s="4" t="s">
        <v>55</v>
      </c>
      <c r="AO4" s="4" t="s">
        <v>56</v>
      </c>
      <c r="AP4" s="4" t="s">
        <v>80</v>
      </c>
      <c r="AQ4" s="4" t="s">
        <v>5</v>
      </c>
      <c r="AS4" s="4" t="s">
        <v>77</v>
      </c>
      <c r="AT4" s="4" t="s">
        <v>54</v>
      </c>
      <c r="AU4" s="4" t="s">
        <v>55</v>
      </c>
      <c r="AV4" s="4" t="s">
        <v>56</v>
      </c>
      <c r="AW4" s="4" t="s">
        <v>80</v>
      </c>
      <c r="AX4" s="4" t="s">
        <v>5</v>
      </c>
      <c r="AZ4" s="4" t="s">
        <v>77</v>
      </c>
      <c r="BA4" s="4" t="s">
        <v>54</v>
      </c>
      <c r="BB4" s="4" t="s">
        <v>55</v>
      </c>
      <c r="BC4" s="4" t="s">
        <v>56</v>
      </c>
      <c r="BD4" s="4" t="s">
        <v>80</v>
      </c>
      <c r="BE4" s="4" t="s">
        <v>5</v>
      </c>
      <c r="BG4" s="4" t="s">
        <v>77</v>
      </c>
      <c r="BH4" s="4" t="s">
        <v>54</v>
      </c>
      <c r="BI4" s="4" t="s">
        <v>55</v>
      </c>
      <c r="BJ4" s="4" t="s">
        <v>56</v>
      </c>
      <c r="BK4" s="4" t="s">
        <v>80</v>
      </c>
      <c r="BL4" s="24" t="s">
        <v>167</v>
      </c>
      <c r="BM4" s="4" t="s">
        <v>5</v>
      </c>
    </row>
    <row r="5" spans="1:65" x14ac:dyDescent="0.2">
      <c r="A5" s="1" t="s">
        <v>12</v>
      </c>
      <c r="B5" s="3"/>
      <c r="C5" s="3"/>
      <c r="D5" s="3"/>
      <c r="E5" s="3"/>
      <c r="F5" s="3"/>
      <c r="G5" s="3"/>
      <c r="I5" s="3"/>
      <c r="J5" s="3"/>
      <c r="K5" s="3"/>
      <c r="L5" s="3"/>
      <c r="M5" s="3"/>
      <c r="N5" s="3"/>
      <c r="P5" s="3"/>
      <c r="Q5" s="3"/>
      <c r="R5" s="3"/>
      <c r="S5" s="3"/>
      <c r="T5" s="3"/>
      <c r="U5" s="3"/>
      <c r="W5" s="3"/>
      <c r="X5" s="3"/>
      <c r="Y5" s="3"/>
      <c r="Z5" s="3"/>
      <c r="AA5" s="3"/>
      <c r="AB5" s="3"/>
      <c r="AC5" s="3"/>
      <c r="AE5" s="14"/>
      <c r="AF5" s="14"/>
      <c r="AG5" s="14"/>
      <c r="AH5" s="14"/>
      <c r="AI5" s="14"/>
      <c r="AJ5" s="14"/>
      <c r="AL5" s="3"/>
      <c r="AM5" s="3"/>
      <c r="AN5" s="3"/>
      <c r="AO5" s="3"/>
      <c r="AP5" s="3"/>
      <c r="AQ5" s="3"/>
      <c r="AS5" s="3"/>
      <c r="AT5" s="3"/>
      <c r="AU5" s="3"/>
      <c r="AV5" s="3"/>
      <c r="AW5" s="3"/>
      <c r="AX5" s="3"/>
      <c r="AZ5" s="3"/>
      <c r="BA5" s="3"/>
      <c r="BB5" s="3"/>
      <c r="BC5" s="3"/>
      <c r="BD5" s="3"/>
      <c r="BE5" s="3"/>
      <c r="BG5" s="3"/>
      <c r="BH5" s="3"/>
      <c r="BI5" s="3"/>
      <c r="BJ5" s="3"/>
      <c r="BK5" s="3"/>
      <c r="BL5" s="3"/>
      <c r="BM5" s="3"/>
    </row>
    <row r="6" spans="1:65" x14ac:dyDescent="0.2">
      <c r="A6" s="1" t="s">
        <v>13</v>
      </c>
      <c r="B6" s="11">
        <f>Master!T6</f>
        <v>4310.7026803319504</v>
      </c>
      <c r="C6" s="11">
        <f>Master!U6</f>
        <v>510.4247281101101</v>
      </c>
      <c r="D6" s="11">
        <f>Master!V6</f>
        <v>222.40900002720997</v>
      </c>
      <c r="E6" s="11">
        <f>Master!W6</f>
        <v>58.5</v>
      </c>
      <c r="F6" s="11">
        <f>Master!X6</f>
        <v>14.1328372163</v>
      </c>
      <c r="G6" s="11">
        <f>Master!Y6</f>
        <v>5116.1692456855699</v>
      </c>
      <c r="I6" s="11">
        <f>Master!BD6</f>
        <v>177.04011010229996</v>
      </c>
      <c r="J6" s="11">
        <f>Master!BE6</f>
        <v>161.68082063949998</v>
      </c>
      <c r="K6" s="11">
        <f>Master!BF6</f>
        <v>0</v>
      </c>
      <c r="L6" s="11">
        <f>Master!BG6</f>
        <v>3.25</v>
      </c>
      <c r="M6" s="11">
        <f>Master!BH6</f>
        <v>0</v>
      </c>
      <c r="N6" s="11">
        <f>Master!BI6</f>
        <v>341.97093074179998</v>
      </c>
      <c r="P6" s="11">
        <f>Master!CB6</f>
        <v>4671.5470304110431</v>
      </c>
      <c r="Q6" s="11">
        <f>Master!CC6</f>
        <v>8465.2526984454689</v>
      </c>
      <c r="R6" s="11">
        <f>Master!CD6</f>
        <v>94.531109712047993</v>
      </c>
      <c r="S6" s="11">
        <f>Master!CE6</f>
        <v>82.557693890479996</v>
      </c>
      <c r="T6" s="11">
        <f>Master!CF6</f>
        <v>0</v>
      </c>
      <c r="U6" s="11">
        <f>Master!CG6</f>
        <v>13313.888532459041</v>
      </c>
      <c r="W6" s="11">
        <f>Master!DJ6</f>
        <v>19364.164554584509</v>
      </c>
      <c r="X6" s="11">
        <f>Master!DK6</f>
        <v>33987.061015817555</v>
      </c>
      <c r="Y6" s="11">
        <f>Master!DL6</f>
        <v>4530.7586312533604</v>
      </c>
      <c r="Z6" s="11">
        <f>Master!DM6</f>
        <v>773.27188078869517</v>
      </c>
      <c r="AA6" s="11">
        <f>Master!DN6</f>
        <v>72.38643357107</v>
      </c>
      <c r="AB6" s="11">
        <f>Master!DO6</f>
        <v>0</v>
      </c>
      <c r="AC6" s="11">
        <f>Master!DP6</f>
        <v>58727.642516015185</v>
      </c>
      <c r="AE6" s="35">
        <f>Master!FG6</f>
        <v>14727.231166041396</v>
      </c>
      <c r="AF6" s="35">
        <f>Master!FH6</f>
        <v>15330.411507576036</v>
      </c>
      <c r="AG6" s="35">
        <f>Master!FI6</f>
        <v>5809.5102792820198</v>
      </c>
      <c r="AH6" s="35">
        <f>Master!FJ6</f>
        <v>2210.873267034111</v>
      </c>
      <c r="AI6" s="35">
        <f>Master!FK6</f>
        <v>32.920451569390003</v>
      </c>
      <c r="AJ6" s="35">
        <f>Master!FL6</f>
        <v>38110.946671502956</v>
      </c>
      <c r="AL6" s="11">
        <f>Master!HI6</f>
        <v>167551.74206021894</v>
      </c>
      <c r="AM6" s="11">
        <f>Master!HJ6</f>
        <v>144984.17964070704</v>
      </c>
      <c r="AN6" s="11">
        <f>Master!HK6</f>
        <v>16548.462989810178</v>
      </c>
      <c r="AO6" s="11">
        <f>Master!HL6</f>
        <v>2116.375153181938</v>
      </c>
      <c r="AP6" s="11">
        <f>Master!HM6</f>
        <v>0</v>
      </c>
      <c r="AQ6" s="11">
        <f>Master!HN6</f>
        <v>331200.75984391809</v>
      </c>
      <c r="AS6" s="11">
        <f>Master!IG6</f>
        <v>697090.82629741647</v>
      </c>
      <c r="AT6" s="11">
        <f>Master!IH6</f>
        <v>346308.23791493772</v>
      </c>
      <c r="AU6" s="11">
        <f>Master!II6</f>
        <v>351219.46389931819</v>
      </c>
      <c r="AV6" s="11">
        <f>Master!IJ6</f>
        <v>92746.604200335889</v>
      </c>
      <c r="AW6" s="11">
        <f>Master!IK6</f>
        <v>719.11083197567996</v>
      </c>
      <c r="AX6" s="11">
        <f>Master!IL6</f>
        <v>1488084.2431439839</v>
      </c>
      <c r="AZ6" s="11">
        <f>Master!JE6</f>
        <v>500240.45834398421</v>
      </c>
      <c r="BA6" s="11">
        <f>Master!JF6</f>
        <v>262695.83431726083</v>
      </c>
      <c r="BB6" s="11">
        <f>Master!JG6</f>
        <v>252399.07815132587</v>
      </c>
      <c r="BC6" s="11">
        <f>Master!JH6</f>
        <v>65667.79585439105</v>
      </c>
      <c r="BD6" s="11">
        <f>Master!JI6</f>
        <v>329.39049983890004</v>
      </c>
      <c r="BE6" s="11">
        <f>Master!JJ6</f>
        <v>1081332.5571668008</v>
      </c>
      <c r="BG6" s="11">
        <f>Master!JL6</f>
        <v>1408133.7122430908</v>
      </c>
      <c r="BH6" s="11">
        <f>Master!JM6</f>
        <v>812443.08264349424</v>
      </c>
      <c r="BI6" s="11">
        <f>Master!JN6</f>
        <v>630824.2140607289</v>
      </c>
      <c r="BJ6" s="11">
        <f>Master!JO6</f>
        <v>163659.22804962215</v>
      </c>
      <c r="BK6" s="11">
        <f>Master!JP6</f>
        <v>1167.9410541713401</v>
      </c>
      <c r="BL6" s="11">
        <f>Master!JQ6</f>
        <v>0</v>
      </c>
      <c r="BM6" s="11">
        <f>Master!JR6</f>
        <v>3016228.178051108</v>
      </c>
    </row>
    <row r="7" spans="1:65" x14ac:dyDescent="0.2">
      <c r="A7" s="1" t="s">
        <v>14</v>
      </c>
      <c r="B7" s="11">
        <f>Master!T7</f>
        <v>432.59963980846004</v>
      </c>
      <c r="C7" s="11">
        <f>Master!U7</f>
        <v>389.847190985</v>
      </c>
      <c r="D7" s="11">
        <f>Master!V7</f>
        <v>30.281744837600002</v>
      </c>
      <c r="E7" s="11">
        <f>Master!W7</f>
        <v>1.75</v>
      </c>
      <c r="F7" s="11">
        <f>Master!X7</f>
        <v>0</v>
      </c>
      <c r="G7" s="11">
        <f>Master!Y7</f>
        <v>854.47857563106004</v>
      </c>
      <c r="I7" s="11">
        <f>Master!BD7</f>
        <v>22.305035362409999</v>
      </c>
      <c r="J7" s="11">
        <f>Master!BE7</f>
        <v>26.70567708866</v>
      </c>
      <c r="K7" s="11">
        <f>Master!BF7</f>
        <v>0</v>
      </c>
      <c r="L7" s="11">
        <f>Master!BG7</f>
        <v>11.25</v>
      </c>
      <c r="M7" s="11">
        <f>Master!BH7</f>
        <v>0</v>
      </c>
      <c r="N7" s="11">
        <f>Master!BI7</f>
        <v>60.260712451069999</v>
      </c>
      <c r="P7" s="11">
        <f>Master!CB7</f>
        <v>2485.2682372019694</v>
      </c>
      <c r="Q7" s="11">
        <f>Master!CC7</f>
        <v>13435.408080353907</v>
      </c>
      <c r="R7" s="11">
        <f>Master!CD7</f>
        <v>9903.3430903403187</v>
      </c>
      <c r="S7" s="11">
        <f>Master!CE7</f>
        <v>4237.2248053613021</v>
      </c>
      <c r="T7" s="11">
        <f>Master!CF7</f>
        <v>66.184395352500005</v>
      </c>
      <c r="U7" s="11">
        <f>Master!CG7</f>
        <v>30127.428608609993</v>
      </c>
      <c r="W7" s="11">
        <f>Master!DJ7</f>
        <v>39.007234059399998</v>
      </c>
      <c r="X7" s="11">
        <f>Master!DK7</f>
        <v>1038.532863259099</v>
      </c>
      <c r="Y7" s="11">
        <f>Master!DL7</f>
        <v>1980.2868896537702</v>
      </c>
      <c r="Z7" s="11">
        <f>Master!DM7</f>
        <v>546.09405767078999</v>
      </c>
      <c r="AA7" s="11">
        <f>Master!DN7</f>
        <v>28.577383719210001</v>
      </c>
      <c r="AB7" s="11">
        <f>Master!DO7</f>
        <v>0</v>
      </c>
      <c r="AC7" s="11">
        <f>Master!DP7</f>
        <v>3632.4984283622689</v>
      </c>
      <c r="AE7" s="35">
        <f>Master!FG7</f>
        <v>28.9556598749</v>
      </c>
      <c r="AF7" s="35">
        <f>Master!FH7</f>
        <v>174.70118313831696</v>
      </c>
      <c r="AG7" s="35">
        <f>Master!FI7</f>
        <v>274.99719894688405</v>
      </c>
      <c r="AH7" s="35">
        <f>Master!FJ7</f>
        <v>11.890833710500001</v>
      </c>
      <c r="AI7" s="35">
        <f>Master!FK7</f>
        <v>159.50293944548599</v>
      </c>
      <c r="AJ7" s="35">
        <f>Master!FL7</f>
        <v>650.04781511608701</v>
      </c>
      <c r="AL7" s="11">
        <f>Master!HI7</f>
        <v>73.642260868299999</v>
      </c>
      <c r="AM7" s="11">
        <f>Master!HJ7</f>
        <v>120.5501802995</v>
      </c>
      <c r="AN7" s="11">
        <f>Master!HK7</f>
        <v>54.128303153300003</v>
      </c>
      <c r="AO7" s="11">
        <f>Master!HL7</f>
        <v>5.75</v>
      </c>
      <c r="AP7" s="11">
        <f>Master!HM7</f>
        <v>0</v>
      </c>
      <c r="AQ7" s="11">
        <f>Master!HN7</f>
        <v>254.07074432109999</v>
      </c>
      <c r="AS7" s="11">
        <f>Master!IG7</f>
        <v>629.35253909123992</v>
      </c>
      <c r="AT7" s="11">
        <f>Master!IH7</f>
        <v>520.93200851151994</v>
      </c>
      <c r="AU7" s="11">
        <f>Master!II7</f>
        <v>0</v>
      </c>
      <c r="AV7" s="11">
        <f>Master!IJ7</f>
        <v>15</v>
      </c>
      <c r="AW7" s="11">
        <f>Master!IK7</f>
        <v>0</v>
      </c>
      <c r="AX7" s="11">
        <f>Master!IL7</f>
        <v>1165.2845476027599</v>
      </c>
      <c r="AZ7" s="11">
        <f>Master!JE7</f>
        <v>5944.2684089420864</v>
      </c>
      <c r="BA7" s="11">
        <f>Master!JF7</f>
        <v>162.92255334000001</v>
      </c>
      <c r="BB7" s="11">
        <f>Master!JG7</f>
        <v>0</v>
      </c>
      <c r="BC7" s="11">
        <f>Master!JH7</f>
        <v>11</v>
      </c>
      <c r="BD7" s="11">
        <f>Master!JI7</f>
        <v>0</v>
      </c>
      <c r="BE7" s="11">
        <f>Master!JJ7</f>
        <v>6118.1909622820867</v>
      </c>
      <c r="BG7" s="11">
        <f>Master!JL7</f>
        <v>9655.3990152087663</v>
      </c>
      <c r="BH7" s="11">
        <f>Master!JM7</f>
        <v>15869.599736976004</v>
      </c>
      <c r="BI7" s="11">
        <f>Master!JN7</f>
        <v>12243.037226931874</v>
      </c>
      <c r="BJ7" s="11">
        <f>Master!JO7</f>
        <v>4839.9596967425923</v>
      </c>
      <c r="BK7" s="11">
        <f>Master!JP7</f>
        <v>254.264718517196</v>
      </c>
      <c r="BL7" s="11">
        <f>Master!JQ7</f>
        <v>0</v>
      </c>
      <c r="BM7" s="11">
        <f>Master!JR7</f>
        <v>42862.260394376433</v>
      </c>
    </row>
    <row r="8" spans="1:65" x14ac:dyDescent="0.2">
      <c r="A8" s="1" t="s">
        <v>15</v>
      </c>
      <c r="B8" s="11">
        <f>Master!T8</f>
        <v>3069.7929040978793</v>
      </c>
      <c r="C8" s="11">
        <f>Master!U8</f>
        <v>712.24551728437007</v>
      </c>
      <c r="D8" s="11">
        <f>Master!V8</f>
        <v>16.42448210869</v>
      </c>
      <c r="E8" s="11">
        <f>Master!W8</f>
        <v>56.700874683499997</v>
      </c>
      <c r="F8" s="11">
        <f>Master!X8</f>
        <v>0</v>
      </c>
      <c r="G8" s="11">
        <f>Master!Y8</f>
        <v>3855.1637781744394</v>
      </c>
      <c r="I8" s="11">
        <f>Master!BD8</f>
        <v>4641.7049387617435</v>
      </c>
      <c r="J8" s="11">
        <f>Master!BE8</f>
        <v>212.09489155432999</v>
      </c>
      <c r="K8" s="11">
        <f>Master!BF8</f>
        <v>0</v>
      </c>
      <c r="L8" s="11">
        <f>Master!BG8</f>
        <v>5.5</v>
      </c>
      <c r="M8" s="11">
        <f>Master!BH8</f>
        <v>0</v>
      </c>
      <c r="N8" s="11">
        <f>Master!BI8</f>
        <v>4859.2998303160739</v>
      </c>
      <c r="P8" s="11">
        <f>Master!CB8</f>
        <v>8832.9334228161897</v>
      </c>
      <c r="Q8" s="11">
        <f>Master!CC8</f>
        <v>36620.749753209981</v>
      </c>
      <c r="R8" s="11">
        <f>Master!CD8</f>
        <v>2864.9980925496611</v>
      </c>
      <c r="S8" s="11">
        <f>Master!CE8</f>
        <v>22.174477839200001</v>
      </c>
      <c r="T8" s="11">
        <f>Master!CF8</f>
        <v>0</v>
      </c>
      <c r="U8" s="11">
        <f>Master!CG8</f>
        <v>48340.855746415036</v>
      </c>
      <c r="W8" s="11">
        <f>Master!DJ8</f>
        <v>154184.10514503362</v>
      </c>
      <c r="X8" s="11">
        <f>Master!DK8</f>
        <v>3093.0010542571599</v>
      </c>
      <c r="Y8" s="11">
        <f>Master!DL8</f>
        <v>7.2564789164499999</v>
      </c>
      <c r="Z8" s="11">
        <f>Master!DM8</f>
        <v>0</v>
      </c>
      <c r="AA8" s="11">
        <f>Master!DN8</f>
        <v>0</v>
      </c>
      <c r="AB8" s="11">
        <f>Master!DO8</f>
        <v>0</v>
      </c>
      <c r="AC8" s="11">
        <f>Master!DP8</f>
        <v>157284.36267820722</v>
      </c>
      <c r="AE8" s="35">
        <f>Master!FG8</f>
        <v>5762.0297369319514</v>
      </c>
      <c r="AF8" s="35">
        <f>Master!FH8</f>
        <v>1123.762559135457</v>
      </c>
      <c r="AG8" s="35">
        <f>Master!FI8</f>
        <v>67.884673362517006</v>
      </c>
      <c r="AH8" s="35">
        <f>Master!FJ8</f>
        <v>12.25</v>
      </c>
      <c r="AI8" s="35">
        <f>Master!FK8</f>
        <v>0</v>
      </c>
      <c r="AJ8" s="35">
        <f>Master!FL8</f>
        <v>6965.9269694299255</v>
      </c>
      <c r="AL8" s="11">
        <f>Master!HI8</f>
        <v>344438.54674329638</v>
      </c>
      <c r="AM8" s="11">
        <f>Master!HJ8</f>
        <v>5515.2277862028886</v>
      </c>
      <c r="AN8" s="11">
        <f>Master!HK8</f>
        <v>564.23850869290004</v>
      </c>
      <c r="AO8" s="11">
        <f>Master!HL8</f>
        <v>115.25</v>
      </c>
      <c r="AP8" s="11">
        <f>Master!HM8</f>
        <v>0</v>
      </c>
      <c r="AQ8" s="11">
        <f>Master!HN8</f>
        <v>350633.26303819218</v>
      </c>
      <c r="AS8" s="11">
        <f>Master!IG8</f>
        <v>98543.528347208223</v>
      </c>
      <c r="AT8" s="11">
        <f>Master!IH8</f>
        <v>21201.038230981794</v>
      </c>
      <c r="AU8" s="11">
        <f>Master!II8</f>
        <v>480.37241497176001</v>
      </c>
      <c r="AV8" s="11">
        <f>Master!IJ8</f>
        <v>322.49671237669997</v>
      </c>
      <c r="AW8" s="11">
        <f>Master!IK8</f>
        <v>0</v>
      </c>
      <c r="AX8" s="11">
        <f>Master!IL8</f>
        <v>120547.43570553848</v>
      </c>
      <c r="AZ8" s="11">
        <f>Master!JE8</f>
        <v>29279.807847937678</v>
      </c>
      <c r="BA8" s="11">
        <f>Master!JF8</f>
        <v>593.80406459690107</v>
      </c>
      <c r="BB8" s="11">
        <f>Master!JG8</f>
        <v>0</v>
      </c>
      <c r="BC8" s="11">
        <f>Master!JH8</f>
        <v>69</v>
      </c>
      <c r="BD8" s="11">
        <f>Master!JI8</f>
        <v>0</v>
      </c>
      <c r="BE8" s="11">
        <f>Master!JJ8</f>
        <v>29942.611912534579</v>
      </c>
      <c r="BG8" s="11">
        <f>Master!JL8</f>
        <v>648752.44908608368</v>
      </c>
      <c r="BH8" s="11">
        <f>Master!JM8</f>
        <v>69071.923857222879</v>
      </c>
      <c r="BI8" s="11">
        <f>Master!JN8</f>
        <v>4001.1746506019781</v>
      </c>
      <c r="BJ8" s="11">
        <f>Master!JO8</f>
        <v>603.3720648993999</v>
      </c>
      <c r="BK8" s="11">
        <f>Master!JP8</f>
        <v>0</v>
      </c>
      <c r="BL8" s="11">
        <f>Master!JQ8</f>
        <v>0</v>
      </c>
      <c r="BM8" s="11">
        <f>Master!JR8</f>
        <v>722428.91965880792</v>
      </c>
    </row>
    <row r="9" spans="1:65" x14ac:dyDescent="0.2">
      <c r="A9" s="1" t="s">
        <v>16</v>
      </c>
      <c r="B9" s="11">
        <f>Master!T9</f>
        <v>752.04715600803002</v>
      </c>
      <c r="C9" s="11">
        <f>Master!U9</f>
        <v>807.71048633341991</v>
      </c>
      <c r="D9" s="11">
        <f>Master!V9</f>
        <v>0</v>
      </c>
      <c r="E9" s="11">
        <f>Master!W9</f>
        <v>46.75</v>
      </c>
      <c r="F9" s="11">
        <f>Master!X9</f>
        <v>0</v>
      </c>
      <c r="G9" s="11">
        <f>Master!Y9</f>
        <v>1606.5076423414498</v>
      </c>
      <c r="I9" s="11">
        <f>Master!BD9</f>
        <v>576.33367828777</v>
      </c>
      <c r="J9" s="11">
        <f>Master!BE9</f>
        <v>302.77689377863999</v>
      </c>
      <c r="K9" s="11">
        <f>Master!BF9</f>
        <v>205.66466266699999</v>
      </c>
      <c r="L9" s="11">
        <f>Master!BG9</f>
        <v>21.75</v>
      </c>
      <c r="M9" s="11">
        <f>Master!BH9</f>
        <v>0</v>
      </c>
      <c r="N9" s="11">
        <f>Master!BI9</f>
        <v>1106.5252347334099</v>
      </c>
      <c r="P9" s="11">
        <f>Master!CB9</f>
        <v>3821.4138813897152</v>
      </c>
      <c r="Q9" s="11">
        <f>Master!CC9</f>
        <v>6772.5745601292947</v>
      </c>
      <c r="R9" s="11">
        <f>Master!CD9</f>
        <v>1153.9152317273879</v>
      </c>
      <c r="S9" s="11">
        <f>Master!CE9</f>
        <v>348.28633519343902</v>
      </c>
      <c r="T9" s="11">
        <f>Master!CF9</f>
        <v>0</v>
      </c>
      <c r="U9" s="11">
        <f>Master!CG9</f>
        <v>12096.190008439837</v>
      </c>
      <c r="W9" s="11">
        <f>Master!DJ9</f>
        <v>0</v>
      </c>
      <c r="X9" s="11">
        <f>Master!DK9</f>
        <v>674.18096919585014</v>
      </c>
      <c r="Y9" s="11">
        <f>Master!DL9</f>
        <v>609.11806284932004</v>
      </c>
      <c r="Z9" s="11">
        <f>Master!DM9</f>
        <v>309.97936149207999</v>
      </c>
      <c r="AA9" s="11">
        <f>Master!DN9</f>
        <v>70.420796490250012</v>
      </c>
      <c r="AB9" s="11">
        <f>Master!DO9</f>
        <v>0</v>
      </c>
      <c r="AC9" s="11">
        <f>Master!DP9</f>
        <v>1663.6991900275002</v>
      </c>
      <c r="AE9" s="35">
        <f>Master!FG9</f>
        <v>241.30358262772199</v>
      </c>
      <c r="AF9" s="35">
        <f>Master!FH9</f>
        <v>621.97161431611801</v>
      </c>
      <c r="AG9" s="35">
        <f>Master!FI9</f>
        <v>444.74223383952517</v>
      </c>
      <c r="AH9" s="35">
        <f>Master!FJ9</f>
        <v>67.614523647850007</v>
      </c>
      <c r="AI9" s="35">
        <f>Master!FK9</f>
        <v>0</v>
      </c>
      <c r="AJ9" s="35">
        <f>Master!FL9</f>
        <v>1375.6319544312153</v>
      </c>
      <c r="AL9" s="11">
        <f>Master!HI9</f>
        <v>897.06540608177795</v>
      </c>
      <c r="AM9" s="11">
        <f>Master!HJ9</f>
        <v>27.419023880400001</v>
      </c>
      <c r="AN9" s="11">
        <f>Master!HK9</f>
        <v>0</v>
      </c>
      <c r="AO9" s="11">
        <f>Master!HL9</f>
        <v>25.131478378699999</v>
      </c>
      <c r="AP9" s="11">
        <f>Master!HM9</f>
        <v>0</v>
      </c>
      <c r="AQ9" s="11">
        <f>Master!HN9</f>
        <v>949.61590834087792</v>
      </c>
      <c r="AS9" s="11">
        <f>Master!IG9</f>
        <v>350.29744053569902</v>
      </c>
      <c r="AT9" s="11">
        <f>Master!IH9</f>
        <v>1692.4361162444991</v>
      </c>
      <c r="AU9" s="11">
        <f>Master!II9</f>
        <v>120.74347642259998</v>
      </c>
      <c r="AV9" s="11">
        <f>Master!IJ9</f>
        <v>39.75</v>
      </c>
      <c r="AW9" s="11">
        <f>Master!IK9</f>
        <v>0</v>
      </c>
      <c r="AX9" s="11">
        <f>Master!IL9</f>
        <v>2203.2270332027979</v>
      </c>
      <c r="AZ9" s="11">
        <f>Master!JE9</f>
        <v>0</v>
      </c>
      <c r="BA9" s="11">
        <f>Master!JF9</f>
        <v>0</v>
      </c>
      <c r="BB9" s="11">
        <f>Master!JG9</f>
        <v>0</v>
      </c>
      <c r="BC9" s="11">
        <f>Master!JH9</f>
        <v>0</v>
      </c>
      <c r="BD9" s="11">
        <f>Master!JI9</f>
        <v>0</v>
      </c>
      <c r="BE9" s="11">
        <f>Master!JJ9</f>
        <v>0</v>
      </c>
      <c r="BG9" s="11">
        <f>Master!JL9</f>
        <v>6638.461144930714</v>
      </c>
      <c r="BH9" s="11">
        <f>Master!JM9</f>
        <v>10899.069663878221</v>
      </c>
      <c r="BI9" s="11">
        <f>Master!JN9</f>
        <v>2534.183667505833</v>
      </c>
      <c r="BJ9" s="11">
        <f>Master!JO9</f>
        <v>859.26169871206901</v>
      </c>
      <c r="BK9" s="11">
        <f>Master!JP9</f>
        <v>70.420796490250012</v>
      </c>
      <c r="BL9" s="11">
        <f>Master!JQ9</f>
        <v>0</v>
      </c>
      <c r="BM9" s="11">
        <f>Master!JR9</f>
        <v>21001.396971517086</v>
      </c>
    </row>
    <row r="10" spans="1:65" x14ac:dyDescent="0.2">
      <c r="A10" s="1" t="s">
        <v>78</v>
      </c>
      <c r="B10" s="11">
        <f>Master!T10</f>
        <v>0</v>
      </c>
      <c r="C10" s="11">
        <f>Master!U10</f>
        <v>0</v>
      </c>
      <c r="D10" s="11">
        <f>Master!V10</f>
        <v>0</v>
      </c>
      <c r="E10" s="11">
        <f>Master!W10</f>
        <v>0</v>
      </c>
      <c r="F10" s="11">
        <f>Master!X10</f>
        <v>0</v>
      </c>
      <c r="G10" s="11">
        <f>Master!Y10</f>
        <v>0</v>
      </c>
      <c r="I10" s="11">
        <f>Master!BD10</f>
        <v>0</v>
      </c>
      <c r="J10" s="11">
        <f>Master!BE10</f>
        <v>0</v>
      </c>
      <c r="K10" s="11">
        <f>Master!BF10</f>
        <v>0</v>
      </c>
      <c r="L10" s="11">
        <f>Master!BG10</f>
        <v>0</v>
      </c>
      <c r="M10" s="11">
        <f>Master!BH10</f>
        <v>0</v>
      </c>
      <c r="N10" s="11">
        <f>Master!BI10</f>
        <v>0</v>
      </c>
      <c r="P10" s="11">
        <f>Master!CB10</f>
        <v>0</v>
      </c>
      <c r="Q10" s="11">
        <f>Master!CC10</f>
        <v>0</v>
      </c>
      <c r="R10" s="11">
        <f>Master!CD10</f>
        <v>0</v>
      </c>
      <c r="S10" s="11">
        <f>Master!CE10</f>
        <v>0</v>
      </c>
      <c r="T10" s="11">
        <f>Master!CF10</f>
        <v>0</v>
      </c>
      <c r="U10" s="11">
        <f>Master!CG10</f>
        <v>0</v>
      </c>
      <c r="W10" s="11">
        <f>Master!DJ10</f>
        <v>0</v>
      </c>
      <c r="X10" s="11">
        <f>Master!DK10</f>
        <v>0</v>
      </c>
      <c r="Y10" s="11">
        <f>Master!DL10</f>
        <v>0</v>
      </c>
      <c r="Z10" s="11">
        <f>Master!DM10</f>
        <v>0</v>
      </c>
      <c r="AA10" s="11">
        <f>Master!DN10</f>
        <v>0</v>
      </c>
      <c r="AB10" s="11">
        <f>Master!DO10</f>
        <v>0</v>
      </c>
      <c r="AC10" s="11">
        <f>Master!DP10</f>
        <v>0</v>
      </c>
      <c r="AE10" s="35">
        <f>Master!FG10</f>
        <v>0</v>
      </c>
      <c r="AF10" s="35">
        <f>Master!FH10</f>
        <v>0</v>
      </c>
      <c r="AG10" s="35">
        <f>Master!FI10</f>
        <v>0</v>
      </c>
      <c r="AH10" s="35">
        <f>Master!FJ10</f>
        <v>0</v>
      </c>
      <c r="AI10" s="35">
        <f>Master!FK10</f>
        <v>0</v>
      </c>
      <c r="AJ10" s="35">
        <f>Master!FL10</f>
        <v>0</v>
      </c>
      <c r="AL10" s="11">
        <f>Master!HI10</f>
        <v>0</v>
      </c>
      <c r="AM10" s="11">
        <f>Master!HJ10</f>
        <v>0</v>
      </c>
      <c r="AN10" s="11">
        <f>Master!HK10</f>
        <v>0</v>
      </c>
      <c r="AO10" s="11">
        <f>Master!HL10</f>
        <v>0</v>
      </c>
      <c r="AP10" s="11">
        <f>Master!HM10</f>
        <v>0</v>
      </c>
      <c r="AQ10" s="11">
        <f>Master!HN10</f>
        <v>0</v>
      </c>
      <c r="AS10" s="11">
        <f>Master!IG10</f>
        <v>0</v>
      </c>
      <c r="AT10" s="11">
        <f>Master!IH10</f>
        <v>0</v>
      </c>
      <c r="AU10" s="11">
        <f>Master!II10</f>
        <v>0</v>
      </c>
      <c r="AV10" s="11">
        <f>Master!IJ10</f>
        <v>0</v>
      </c>
      <c r="AW10" s="11">
        <f>Master!IK10</f>
        <v>0</v>
      </c>
      <c r="AX10" s="11">
        <f>Master!IL10</f>
        <v>0</v>
      </c>
      <c r="AZ10" s="11">
        <f>Master!JE10</f>
        <v>0</v>
      </c>
      <c r="BA10" s="11">
        <f>Master!JF10</f>
        <v>0</v>
      </c>
      <c r="BB10" s="11">
        <f>Master!JG10</f>
        <v>0</v>
      </c>
      <c r="BC10" s="11">
        <f>Master!JH10</f>
        <v>0</v>
      </c>
      <c r="BD10" s="11">
        <f>Master!JI10</f>
        <v>0</v>
      </c>
      <c r="BE10" s="11">
        <f>Master!JJ10</f>
        <v>0</v>
      </c>
      <c r="BG10" s="11">
        <f>Master!JL10</f>
        <v>0</v>
      </c>
      <c r="BH10" s="11">
        <f>Master!JM10</f>
        <v>0</v>
      </c>
      <c r="BI10" s="11">
        <f>Master!JN10</f>
        <v>0</v>
      </c>
      <c r="BJ10" s="11">
        <f>Master!JO10</f>
        <v>0</v>
      </c>
      <c r="BK10" s="11">
        <f>Master!JP10</f>
        <v>0</v>
      </c>
      <c r="BL10" s="11">
        <f>Master!JQ10</f>
        <v>0</v>
      </c>
      <c r="BM10" s="11">
        <f>Master!JR10</f>
        <v>0</v>
      </c>
    </row>
    <row r="11" spans="1:65" x14ac:dyDescent="0.2">
      <c r="A11" s="1" t="s">
        <v>103</v>
      </c>
      <c r="B11" s="11">
        <f>Master!T11</f>
        <v>0</v>
      </c>
      <c r="C11" s="11">
        <f>Master!U11</f>
        <v>0</v>
      </c>
      <c r="D11" s="11">
        <f>Master!V11</f>
        <v>0</v>
      </c>
      <c r="E11" s="11">
        <f>Master!W11</f>
        <v>0</v>
      </c>
      <c r="F11" s="11">
        <f>Master!X11</f>
        <v>0</v>
      </c>
      <c r="G11" s="11">
        <f>Master!Y11</f>
        <v>0</v>
      </c>
      <c r="I11" s="11">
        <f>Master!BD11</f>
        <v>0</v>
      </c>
      <c r="J11" s="11">
        <f>Master!BE11</f>
        <v>0</v>
      </c>
      <c r="K11" s="11">
        <f>Master!BF11</f>
        <v>0</v>
      </c>
      <c r="L11" s="11">
        <f>Master!BG11</f>
        <v>0</v>
      </c>
      <c r="M11" s="11">
        <f>Master!BH11</f>
        <v>0</v>
      </c>
      <c r="N11" s="11">
        <f>Master!BI11</f>
        <v>0</v>
      </c>
      <c r="P11" s="11">
        <f>Master!CB11</f>
        <v>0</v>
      </c>
      <c r="Q11" s="11">
        <f>Master!CC11</f>
        <v>0</v>
      </c>
      <c r="R11" s="11">
        <f>Master!CD11</f>
        <v>0</v>
      </c>
      <c r="S11" s="11">
        <f>Master!CE11</f>
        <v>0</v>
      </c>
      <c r="T11" s="11">
        <f>Master!CF11</f>
        <v>0</v>
      </c>
      <c r="U11" s="11">
        <f>Master!CG11</f>
        <v>0</v>
      </c>
      <c r="W11" s="11">
        <f>Master!DJ11</f>
        <v>0</v>
      </c>
      <c r="X11" s="11">
        <f>Master!DK11</f>
        <v>0</v>
      </c>
      <c r="Y11" s="11">
        <f>Master!DL11</f>
        <v>0</v>
      </c>
      <c r="Z11" s="11">
        <f>Master!DM11</f>
        <v>0</v>
      </c>
      <c r="AA11" s="11">
        <f>Master!DN11</f>
        <v>0</v>
      </c>
      <c r="AB11" s="11">
        <f>Master!DO11</f>
        <v>0</v>
      </c>
      <c r="AC11" s="11">
        <f>Master!DP11</f>
        <v>0</v>
      </c>
      <c r="AE11" s="35">
        <f>Master!FG11</f>
        <v>0</v>
      </c>
      <c r="AF11" s="35">
        <f>Master!FH11</f>
        <v>0</v>
      </c>
      <c r="AG11" s="35">
        <f>Master!FI11</f>
        <v>0</v>
      </c>
      <c r="AH11" s="35">
        <f>Master!FJ11</f>
        <v>0</v>
      </c>
      <c r="AI11" s="35">
        <f>Master!FK11</f>
        <v>0</v>
      </c>
      <c r="AJ11" s="35">
        <f>Master!FL11</f>
        <v>0</v>
      </c>
      <c r="AL11" s="11">
        <f>Master!HI11</f>
        <v>0</v>
      </c>
      <c r="AM11" s="11">
        <f>Master!HJ11</f>
        <v>0</v>
      </c>
      <c r="AN11" s="11">
        <f>Master!HK11</f>
        <v>0</v>
      </c>
      <c r="AO11" s="11">
        <f>Master!HL11</f>
        <v>0</v>
      </c>
      <c r="AP11" s="11">
        <f>Master!HM11</f>
        <v>0</v>
      </c>
      <c r="AQ11" s="11">
        <f>Master!HN11</f>
        <v>0</v>
      </c>
      <c r="AS11" s="11">
        <f>Master!IG11</f>
        <v>0</v>
      </c>
      <c r="AT11" s="11">
        <f>Master!IH11</f>
        <v>0</v>
      </c>
      <c r="AU11" s="11">
        <f>Master!II11</f>
        <v>0</v>
      </c>
      <c r="AV11" s="11">
        <f>Master!IJ11</f>
        <v>0</v>
      </c>
      <c r="AW11" s="11">
        <f>Master!IK11</f>
        <v>0</v>
      </c>
      <c r="AX11" s="11">
        <f>Master!IL11</f>
        <v>0</v>
      </c>
      <c r="AZ11" s="11">
        <f>Master!JE11</f>
        <v>0</v>
      </c>
      <c r="BA11" s="11">
        <f>Master!JF11</f>
        <v>0</v>
      </c>
      <c r="BB11" s="11">
        <f>Master!JG11</f>
        <v>0</v>
      </c>
      <c r="BC11" s="11">
        <f>Master!JH11</f>
        <v>0</v>
      </c>
      <c r="BD11" s="11">
        <f>Master!JI11</f>
        <v>0</v>
      </c>
      <c r="BE11" s="11">
        <f>Master!JJ11</f>
        <v>0</v>
      </c>
      <c r="BG11" s="11">
        <f>Master!JL11</f>
        <v>0</v>
      </c>
      <c r="BH11" s="11">
        <f>Master!JM11</f>
        <v>0</v>
      </c>
      <c r="BI11" s="11">
        <f>Master!JN11</f>
        <v>0</v>
      </c>
      <c r="BJ11" s="11">
        <f>Master!JO11</f>
        <v>0</v>
      </c>
      <c r="BK11" s="11">
        <f>Master!JP11</f>
        <v>0</v>
      </c>
      <c r="BL11" s="11">
        <f>Master!JQ11</f>
        <v>0</v>
      </c>
      <c r="BM11" s="11">
        <f>Master!JR11</f>
        <v>0</v>
      </c>
    </row>
    <row r="12" spans="1:65" x14ac:dyDescent="0.2">
      <c r="A12" s="1" t="s">
        <v>83</v>
      </c>
      <c r="B12" s="11">
        <f>Master!T12</f>
        <v>0</v>
      </c>
      <c r="C12" s="11">
        <f>Master!U12</f>
        <v>0</v>
      </c>
      <c r="D12" s="11">
        <f>Master!V12</f>
        <v>0</v>
      </c>
      <c r="E12" s="11">
        <f>Master!W12</f>
        <v>0</v>
      </c>
      <c r="F12" s="11">
        <f>Master!X12</f>
        <v>0</v>
      </c>
      <c r="G12" s="11">
        <f>Master!Y12</f>
        <v>0</v>
      </c>
      <c r="I12" s="11">
        <f>Master!BD12</f>
        <v>0</v>
      </c>
      <c r="J12" s="11">
        <f>Master!BE12</f>
        <v>0</v>
      </c>
      <c r="K12" s="11">
        <f>Master!BF12</f>
        <v>0</v>
      </c>
      <c r="L12" s="11">
        <f>Master!BG12</f>
        <v>0</v>
      </c>
      <c r="M12" s="11">
        <f>Master!BH12</f>
        <v>0</v>
      </c>
      <c r="N12" s="11">
        <f>Master!BI12</f>
        <v>0</v>
      </c>
      <c r="P12" s="11">
        <f>Master!CB12</f>
        <v>0</v>
      </c>
      <c r="Q12" s="11">
        <f>Master!CC12</f>
        <v>0</v>
      </c>
      <c r="R12" s="11">
        <f>Master!CD12</f>
        <v>0</v>
      </c>
      <c r="S12" s="11">
        <f>Master!CE12</f>
        <v>0</v>
      </c>
      <c r="T12" s="11">
        <f>Master!CF12</f>
        <v>0</v>
      </c>
      <c r="U12" s="11">
        <f>Master!CG12</f>
        <v>0</v>
      </c>
      <c r="W12" s="11">
        <f>Master!DJ12</f>
        <v>0</v>
      </c>
      <c r="X12" s="11">
        <f>Master!DK12</f>
        <v>0</v>
      </c>
      <c r="Y12" s="11">
        <f>Master!DL12</f>
        <v>0</v>
      </c>
      <c r="Z12" s="11">
        <f>Master!DM12</f>
        <v>0</v>
      </c>
      <c r="AA12" s="11">
        <f>Master!DN12</f>
        <v>0</v>
      </c>
      <c r="AB12" s="11">
        <f>Master!DO12</f>
        <v>0</v>
      </c>
      <c r="AC12" s="11">
        <f>Master!DP12</f>
        <v>0</v>
      </c>
      <c r="AE12" s="35">
        <f>Master!FG12</f>
        <v>0</v>
      </c>
      <c r="AF12" s="35">
        <f>Master!FH12</f>
        <v>0</v>
      </c>
      <c r="AG12" s="35">
        <f>Master!FI12</f>
        <v>0</v>
      </c>
      <c r="AH12" s="35">
        <f>Master!FJ12</f>
        <v>0</v>
      </c>
      <c r="AI12" s="35">
        <f>Master!FK12</f>
        <v>0</v>
      </c>
      <c r="AJ12" s="35">
        <f>Master!FL12</f>
        <v>0</v>
      </c>
      <c r="AL12" s="11">
        <f>Master!HI12</f>
        <v>0</v>
      </c>
      <c r="AM12" s="11">
        <f>Master!HJ12</f>
        <v>0</v>
      </c>
      <c r="AN12" s="11">
        <f>Master!HK12</f>
        <v>0</v>
      </c>
      <c r="AO12" s="11">
        <f>Master!HL12</f>
        <v>0</v>
      </c>
      <c r="AP12" s="11">
        <f>Master!HM12</f>
        <v>0</v>
      </c>
      <c r="AQ12" s="11">
        <f>Master!HN12</f>
        <v>0</v>
      </c>
      <c r="AS12" s="11">
        <f>Master!IG12</f>
        <v>0</v>
      </c>
      <c r="AT12" s="11">
        <f>Master!IH12</f>
        <v>0</v>
      </c>
      <c r="AU12" s="11">
        <f>Master!II12</f>
        <v>0</v>
      </c>
      <c r="AV12" s="11">
        <f>Master!IJ12</f>
        <v>0</v>
      </c>
      <c r="AW12" s="11">
        <f>Master!IK12</f>
        <v>0</v>
      </c>
      <c r="AX12" s="11">
        <f>Master!IL12</f>
        <v>0</v>
      </c>
      <c r="AZ12" s="11">
        <f>Master!JE12</f>
        <v>0</v>
      </c>
      <c r="BA12" s="11">
        <f>Master!JF12</f>
        <v>0</v>
      </c>
      <c r="BB12" s="11">
        <f>Master!JG12</f>
        <v>0</v>
      </c>
      <c r="BC12" s="11">
        <f>Master!JH12</f>
        <v>0</v>
      </c>
      <c r="BD12" s="11">
        <f>Master!JI12</f>
        <v>0</v>
      </c>
      <c r="BE12" s="11">
        <f>Master!JJ12</f>
        <v>0</v>
      </c>
      <c r="BG12" s="11">
        <f>Master!JL12</f>
        <v>0</v>
      </c>
      <c r="BH12" s="11">
        <f>Master!JM12</f>
        <v>0</v>
      </c>
      <c r="BI12" s="11">
        <f>Master!JN12</f>
        <v>0</v>
      </c>
      <c r="BJ12" s="11">
        <f>Master!JO12</f>
        <v>0</v>
      </c>
      <c r="BK12" s="11">
        <f>Master!JP12</f>
        <v>0</v>
      </c>
      <c r="BL12" s="11">
        <f>Master!JQ12</f>
        <v>0</v>
      </c>
      <c r="BM12" s="11">
        <f>Master!JR12</f>
        <v>0</v>
      </c>
    </row>
    <row r="13" spans="1:65" x14ac:dyDescent="0.2">
      <c r="A13" s="1" t="s">
        <v>17</v>
      </c>
      <c r="B13" s="11">
        <f>Master!T13</f>
        <v>0</v>
      </c>
      <c r="C13" s="11">
        <f>Master!U13</f>
        <v>0</v>
      </c>
      <c r="D13" s="11">
        <f>Master!V13</f>
        <v>0</v>
      </c>
      <c r="E13" s="11">
        <f>Master!W13</f>
        <v>0</v>
      </c>
      <c r="F13" s="11">
        <f>Master!X13</f>
        <v>0</v>
      </c>
      <c r="G13" s="11">
        <f>Master!Y13</f>
        <v>0</v>
      </c>
      <c r="I13" s="11">
        <f>Master!BD13</f>
        <v>0</v>
      </c>
      <c r="J13" s="11">
        <f>Master!BE13</f>
        <v>0</v>
      </c>
      <c r="K13" s="11">
        <f>Master!BF13</f>
        <v>0</v>
      </c>
      <c r="L13" s="11">
        <f>Master!BG13</f>
        <v>0</v>
      </c>
      <c r="M13" s="11">
        <f>Master!BH13</f>
        <v>0</v>
      </c>
      <c r="N13" s="11">
        <f>Master!BI13</f>
        <v>0</v>
      </c>
      <c r="P13" s="11">
        <f>Master!CB13</f>
        <v>0</v>
      </c>
      <c r="Q13" s="11">
        <f>Master!CC13</f>
        <v>0</v>
      </c>
      <c r="R13" s="11">
        <f>Master!CD13</f>
        <v>0</v>
      </c>
      <c r="S13" s="11">
        <f>Master!CE13</f>
        <v>0</v>
      </c>
      <c r="T13" s="11">
        <f>Master!CF13</f>
        <v>0</v>
      </c>
      <c r="U13" s="11">
        <f>Master!CG13</f>
        <v>0</v>
      </c>
      <c r="W13" s="11">
        <f>Master!DJ13</f>
        <v>0</v>
      </c>
      <c r="X13" s="11">
        <f>Master!DK13</f>
        <v>0</v>
      </c>
      <c r="Y13" s="11">
        <f>Master!DL13</f>
        <v>0</v>
      </c>
      <c r="Z13" s="11">
        <f>Master!DM13</f>
        <v>0</v>
      </c>
      <c r="AA13" s="11">
        <f>Master!DN13</f>
        <v>0</v>
      </c>
      <c r="AB13" s="11">
        <f>Master!DO13</f>
        <v>0</v>
      </c>
      <c r="AC13" s="11">
        <f>Master!DP13</f>
        <v>0</v>
      </c>
      <c r="AE13" s="35">
        <f>Master!FG13</f>
        <v>0</v>
      </c>
      <c r="AF13" s="35">
        <f>Master!FH13</f>
        <v>0</v>
      </c>
      <c r="AG13" s="35">
        <f>Master!FI13</f>
        <v>0</v>
      </c>
      <c r="AH13" s="35">
        <f>Master!FJ13</f>
        <v>0</v>
      </c>
      <c r="AI13" s="35">
        <f>Master!FK13</f>
        <v>0</v>
      </c>
      <c r="AJ13" s="35">
        <f>Master!FL13</f>
        <v>0</v>
      </c>
      <c r="AL13" s="11">
        <f>Master!HI13</f>
        <v>0</v>
      </c>
      <c r="AM13" s="11">
        <f>Master!HJ13</f>
        <v>0</v>
      </c>
      <c r="AN13" s="11">
        <f>Master!HK13</f>
        <v>0</v>
      </c>
      <c r="AO13" s="11">
        <f>Master!HL13</f>
        <v>0</v>
      </c>
      <c r="AP13" s="11">
        <f>Master!HM13</f>
        <v>0</v>
      </c>
      <c r="AQ13" s="11">
        <f>Master!HN13</f>
        <v>0</v>
      </c>
      <c r="AS13" s="11">
        <f>Master!IG13</f>
        <v>0</v>
      </c>
      <c r="AT13" s="11">
        <f>Master!IH13</f>
        <v>0</v>
      </c>
      <c r="AU13" s="11">
        <f>Master!II13</f>
        <v>0</v>
      </c>
      <c r="AV13" s="11">
        <f>Master!IJ13</f>
        <v>0</v>
      </c>
      <c r="AW13" s="11">
        <f>Master!IK13</f>
        <v>0</v>
      </c>
      <c r="AX13" s="11">
        <f>Master!IL13</f>
        <v>0</v>
      </c>
      <c r="AZ13" s="11">
        <f>Master!JE13</f>
        <v>0</v>
      </c>
      <c r="BA13" s="11">
        <f>Master!JF13</f>
        <v>0</v>
      </c>
      <c r="BB13" s="11">
        <f>Master!JG13</f>
        <v>0</v>
      </c>
      <c r="BC13" s="11">
        <f>Master!JH13</f>
        <v>0</v>
      </c>
      <c r="BD13" s="11">
        <f>Master!JI13</f>
        <v>0</v>
      </c>
      <c r="BE13" s="11">
        <f>Master!JJ13</f>
        <v>0</v>
      </c>
      <c r="BG13" s="11">
        <f>Master!JL13</f>
        <v>0</v>
      </c>
      <c r="BH13" s="11">
        <f>Master!JM13</f>
        <v>0</v>
      </c>
      <c r="BI13" s="11">
        <f>Master!JN13</f>
        <v>0</v>
      </c>
      <c r="BJ13" s="11">
        <f>Master!JO13</f>
        <v>0</v>
      </c>
      <c r="BK13" s="11">
        <f>Master!JP13</f>
        <v>0</v>
      </c>
      <c r="BL13" s="11">
        <f>Master!JQ13</f>
        <v>0</v>
      </c>
      <c r="BM13" s="11">
        <f>Master!JR13</f>
        <v>0</v>
      </c>
    </row>
    <row r="14" spans="1:65" x14ac:dyDescent="0.2">
      <c r="A14" s="1" t="s">
        <v>65</v>
      </c>
      <c r="B14" s="11">
        <f>Master!T14</f>
        <v>0</v>
      </c>
      <c r="C14" s="11">
        <f>Master!U14</f>
        <v>0</v>
      </c>
      <c r="D14" s="11">
        <f>Master!V14</f>
        <v>0</v>
      </c>
      <c r="E14" s="11">
        <f>Master!W14</f>
        <v>0</v>
      </c>
      <c r="F14" s="11">
        <f>Master!X14</f>
        <v>0</v>
      </c>
      <c r="G14" s="11">
        <f>Master!Y14</f>
        <v>0</v>
      </c>
      <c r="I14" s="11">
        <f>Master!BD14</f>
        <v>0</v>
      </c>
      <c r="J14" s="11">
        <f>Master!BE14</f>
        <v>0</v>
      </c>
      <c r="K14" s="11">
        <f>Master!BF14</f>
        <v>0</v>
      </c>
      <c r="L14" s="11">
        <f>Master!BG14</f>
        <v>0</v>
      </c>
      <c r="M14" s="11">
        <f>Master!BH14</f>
        <v>0</v>
      </c>
      <c r="N14" s="11">
        <f>Master!BI14</f>
        <v>0</v>
      </c>
      <c r="P14" s="11">
        <f>Master!CB14</f>
        <v>0</v>
      </c>
      <c r="Q14" s="11">
        <f>Master!CC14</f>
        <v>0</v>
      </c>
      <c r="R14" s="11">
        <f>Master!CD14</f>
        <v>0</v>
      </c>
      <c r="S14" s="11">
        <f>Master!CE14</f>
        <v>0</v>
      </c>
      <c r="T14" s="11">
        <f>Master!CF14</f>
        <v>0</v>
      </c>
      <c r="U14" s="11">
        <f>Master!CG14</f>
        <v>0</v>
      </c>
      <c r="W14" s="11">
        <f>Master!DJ14</f>
        <v>0</v>
      </c>
      <c r="X14" s="11">
        <f>Master!DK14</f>
        <v>0</v>
      </c>
      <c r="Y14" s="11">
        <f>Master!DL14</f>
        <v>0</v>
      </c>
      <c r="Z14" s="11">
        <f>Master!DM14</f>
        <v>0</v>
      </c>
      <c r="AA14" s="11">
        <f>Master!DN14</f>
        <v>0</v>
      </c>
      <c r="AB14" s="11">
        <f>Master!DO14</f>
        <v>0</v>
      </c>
      <c r="AC14" s="11">
        <f>Master!DP14</f>
        <v>0</v>
      </c>
      <c r="AE14" s="35">
        <f>Master!FG14</f>
        <v>0</v>
      </c>
      <c r="AF14" s="35">
        <f>Master!FH14</f>
        <v>0</v>
      </c>
      <c r="AG14" s="35">
        <f>Master!FI14</f>
        <v>0</v>
      </c>
      <c r="AH14" s="35">
        <f>Master!FJ14</f>
        <v>0</v>
      </c>
      <c r="AI14" s="35">
        <f>Master!FK14</f>
        <v>0</v>
      </c>
      <c r="AJ14" s="35">
        <f>Master!FL14</f>
        <v>0</v>
      </c>
      <c r="AL14" s="11">
        <f>Master!HI14</f>
        <v>0</v>
      </c>
      <c r="AM14" s="11">
        <f>Master!HJ14</f>
        <v>0</v>
      </c>
      <c r="AN14" s="11">
        <f>Master!HK14</f>
        <v>0</v>
      </c>
      <c r="AO14" s="11">
        <f>Master!HL14</f>
        <v>0</v>
      </c>
      <c r="AP14" s="11">
        <f>Master!HM14</f>
        <v>0</v>
      </c>
      <c r="AQ14" s="11">
        <f>Master!HN14</f>
        <v>0</v>
      </c>
      <c r="AS14" s="11">
        <f>Master!IG14</f>
        <v>0</v>
      </c>
      <c r="AT14" s="11">
        <f>Master!IH14</f>
        <v>0</v>
      </c>
      <c r="AU14" s="11">
        <f>Master!II14</f>
        <v>0</v>
      </c>
      <c r="AV14" s="11">
        <f>Master!IJ14</f>
        <v>0</v>
      </c>
      <c r="AW14" s="11">
        <f>Master!IK14</f>
        <v>0</v>
      </c>
      <c r="AX14" s="11">
        <f>Master!IL14</f>
        <v>0</v>
      </c>
      <c r="AZ14" s="11">
        <f>Master!JE14</f>
        <v>0</v>
      </c>
      <c r="BA14" s="11">
        <f>Master!JF14</f>
        <v>0</v>
      </c>
      <c r="BB14" s="11">
        <f>Master!JG14</f>
        <v>0</v>
      </c>
      <c r="BC14" s="11">
        <f>Master!JH14</f>
        <v>0</v>
      </c>
      <c r="BD14" s="11">
        <f>Master!JI14</f>
        <v>0</v>
      </c>
      <c r="BE14" s="11">
        <f>Master!JJ14</f>
        <v>0</v>
      </c>
      <c r="BG14" s="11">
        <f>Master!JL14</f>
        <v>0</v>
      </c>
      <c r="BH14" s="11">
        <f>Master!JM14</f>
        <v>0</v>
      </c>
      <c r="BI14" s="11">
        <f>Master!JN14</f>
        <v>0</v>
      </c>
      <c r="BJ14" s="11">
        <f>Master!JO14</f>
        <v>0</v>
      </c>
      <c r="BK14" s="11">
        <f>Master!JP14</f>
        <v>0</v>
      </c>
      <c r="BL14" s="11">
        <f>Master!JQ14</f>
        <v>0</v>
      </c>
      <c r="BM14" s="11">
        <f>Master!JR14</f>
        <v>0</v>
      </c>
    </row>
    <row r="15" spans="1:65" x14ac:dyDescent="0.2">
      <c r="A15" s="1" t="s">
        <v>63</v>
      </c>
      <c r="B15" s="11">
        <f>Master!T15</f>
        <v>0</v>
      </c>
      <c r="C15" s="11">
        <f>Master!U15</f>
        <v>0</v>
      </c>
      <c r="D15" s="11">
        <f>Master!V15</f>
        <v>0</v>
      </c>
      <c r="E15" s="11">
        <f>Master!W15</f>
        <v>0</v>
      </c>
      <c r="F15" s="11">
        <f>Master!X15</f>
        <v>0</v>
      </c>
      <c r="G15" s="11">
        <f>Master!Y15</f>
        <v>0</v>
      </c>
      <c r="I15" s="11">
        <f>Master!BD15</f>
        <v>0</v>
      </c>
      <c r="J15" s="11">
        <f>Master!BE15</f>
        <v>0</v>
      </c>
      <c r="K15" s="11">
        <f>Master!BF15</f>
        <v>0</v>
      </c>
      <c r="L15" s="11">
        <f>Master!BG15</f>
        <v>0</v>
      </c>
      <c r="M15" s="11">
        <f>Master!BH15</f>
        <v>0</v>
      </c>
      <c r="N15" s="11">
        <f>Master!BI15</f>
        <v>0</v>
      </c>
      <c r="P15" s="11">
        <f>Master!CB15</f>
        <v>0</v>
      </c>
      <c r="Q15" s="11">
        <f>Master!CC15</f>
        <v>0</v>
      </c>
      <c r="R15" s="11">
        <f>Master!CD15</f>
        <v>0</v>
      </c>
      <c r="S15" s="11">
        <f>Master!CE15</f>
        <v>0</v>
      </c>
      <c r="T15" s="11">
        <f>Master!CF15</f>
        <v>0</v>
      </c>
      <c r="U15" s="11">
        <f>Master!CG15</f>
        <v>0</v>
      </c>
      <c r="W15" s="11">
        <f>Master!DJ15</f>
        <v>0</v>
      </c>
      <c r="X15" s="11">
        <f>Master!DK15</f>
        <v>0</v>
      </c>
      <c r="Y15" s="11">
        <f>Master!DL15</f>
        <v>0</v>
      </c>
      <c r="Z15" s="11">
        <f>Master!DM15</f>
        <v>0</v>
      </c>
      <c r="AA15" s="11">
        <f>Master!DN15</f>
        <v>0</v>
      </c>
      <c r="AB15" s="11">
        <f>Master!DO15</f>
        <v>0</v>
      </c>
      <c r="AC15" s="11">
        <f>Master!DP15</f>
        <v>0</v>
      </c>
      <c r="AE15" s="35">
        <f>Master!FG15</f>
        <v>0</v>
      </c>
      <c r="AF15" s="35">
        <f>Master!FH15</f>
        <v>0</v>
      </c>
      <c r="AG15" s="35">
        <f>Master!FI15</f>
        <v>0</v>
      </c>
      <c r="AH15" s="35">
        <f>Master!FJ15</f>
        <v>0</v>
      </c>
      <c r="AI15" s="35">
        <f>Master!FK15</f>
        <v>0</v>
      </c>
      <c r="AJ15" s="35">
        <f>Master!FL15</f>
        <v>0</v>
      </c>
      <c r="AL15" s="11">
        <f>Master!HI15</f>
        <v>0</v>
      </c>
      <c r="AM15" s="11">
        <f>Master!HJ15</f>
        <v>0</v>
      </c>
      <c r="AN15" s="11">
        <f>Master!HK15</f>
        <v>0</v>
      </c>
      <c r="AO15" s="11">
        <f>Master!HL15</f>
        <v>0</v>
      </c>
      <c r="AP15" s="11">
        <f>Master!HM15</f>
        <v>0</v>
      </c>
      <c r="AQ15" s="11">
        <f>Master!HN15</f>
        <v>0</v>
      </c>
      <c r="AS15" s="11">
        <f>Master!IG15</f>
        <v>0</v>
      </c>
      <c r="AT15" s="11">
        <f>Master!IH15</f>
        <v>0</v>
      </c>
      <c r="AU15" s="11">
        <f>Master!II15</f>
        <v>0</v>
      </c>
      <c r="AV15" s="11">
        <f>Master!IJ15</f>
        <v>0</v>
      </c>
      <c r="AW15" s="11">
        <f>Master!IK15</f>
        <v>0</v>
      </c>
      <c r="AX15" s="11">
        <f>Master!IL15</f>
        <v>0</v>
      </c>
      <c r="AZ15" s="11">
        <f>Master!JE15</f>
        <v>0</v>
      </c>
      <c r="BA15" s="11">
        <f>Master!JF15</f>
        <v>0</v>
      </c>
      <c r="BB15" s="11">
        <f>Master!JG15</f>
        <v>0</v>
      </c>
      <c r="BC15" s="11">
        <f>Master!JH15</f>
        <v>0</v>
      </c>
      <c r="BD15" s="11">
        <f>Master!JI15</f>
        <v>0</v>
      </c>
      <c r="BE15" s="11">
        <f>Master!JJ15</f>
        <v>0</v>
      </c>
      <c r="BG15" s="11">
        <f>Master!JL15</f>
        <v>0</v>
      </c>
      <c r="BH15" s="11">
        <f>Master!JM15</f>
        <v>0</v>
      </c>
      <c r="BI15" s="11">
        <f>Master!JN15</f>
        <v>0</v>
      </c>
      <c r="BJ15" s="11">
        <f>Master!JO15</f>
        <v>0</v>
      </c>
      <c r="BK15" s="11">
        <f>Master!JP15</f>
        <v>0</v>
      </c>
      <c r="BL15" s="11">
        <f>Master!JQ15</f>
        <v>0</v>
      </c>
      <c r="BM15" s="11">
        <f>Master!JR15</f>
        <v>0</v>
      </c>
    </row>
    <row r="16" spans="1:65" x14ac:dyDescent="0.2">
      <c r="A16" s="13" t="s">
        <v>236</v>
      </c>
      <c r="B16" s="11">
        <f>Master!T16</f>
        <v>0</v>
      </c>
      <c r="C16" s="11">
        <f>Master!U16</f>
        <v>0</v>
      </c>
      <c r="D16" s="11">
        <f>Master!V16</f>
        <v>0</v>
      </c>
      <c r="E16" s="11">
        <f>Master!W16</f>
        <v>0</v>
      </c>
      <c r="F16" s="11">
        <f>Master!X16</f>
        <v>0</v>
      </c>
      <c r="G16" s="11">
        <f>Master!Y16</f>
        <v>0</v>
      </c>
      <c r="I16" s="11">
        <f>Master!BD16</f>
        <v>0</v>
      </c>
      <c r="J16" s="11">
        <f>Master!BE16</f>
        <v>0</v>
      </c>
      <c r="K16" s="11">
        <f>Master!BF16</f>
        <v>0</v>
      </c>
      <c r="L16" s="11">
        <f>Master!BG16</f>
        <v>0</v>
      </c>
      <c r="M16" s="11">
        <f>Master!BH16</f>
        <v>0</v>
      </c>
      <c r="N16" s="11">
        <f>Master!BI16</f>
        <v>0</v>
      </c>
      <c r="P16" s="11">
        <f>Master!CB16</f>
        <v>12.486827508519999</v>
      </c>
      <c r="Q16" s="11">
        <f>Master!CC16</f>
        <v>481.7380020797001</v>
      </c>
      <c r="R16" s="11">
        <f>Master!CD16</f>
        <v>0</v>
      </c>
      <c r="S16" s="11">
        <f>Master!CE16</f>
        <v>77.007002163400003</v>
      </c>
      <c r="T16" s="11">
        <f>Master!CF16</f>
        <v>0</v>
      </c>
      <c r="U16" s="11">
        <f>Master!CG16</f>
        <v>571.23183175162012</v>
      </c>
      <c r="W16" s="11">
        <f>Master!DJ16</f>
        <v>0</v>
      </c>
      <c r="X16" s="11">
        <f>Master!DK16</f>
        <v>0</v>
      </c>
      <c r="Y16" s="11">
        <f>Master!DL16</f>
        <v>0</v>
      </c>
      <c r="Z16" s="11">
        <f>Master!DM16</f>
        <v>0</v>
      </c>
      <c r="AA16" s="11">
        <f>Master!DN16</f>
        <v>0</v>
      </c>
      <c r="AB16" s="11">
        <f>Master!DO16</f>
        <v>0</v>
      </c>
      <c r="AC16" s="11">
        <f>Master!DP16</f>
        <v>0</v>
      </c>
      <c r="AE16" s="35">
        <f>Master!FG16</f>
        <v>0</v>
      </c>
      <c r="AF16" s="35">
        <f>Master!FH16</f>
        <v>0</v>
      </c>
      <c r="AG16" s="35">
        <f>Master!FI16</f>
        <v>0</v>
      </c>
      <c r="AH16" s="35">
        <f>Master!FJ16</f>
        <v>0</v>
      </c>
      <c r="AI16" s="35">
        <f>Master!FK16</f>
        <v>0</v>
      </c>
      <c r="AJ16" s="35">
        <f>Master!FL16</f>
        <v>0</v>
      </c>
      <c r="AL16" s="11">
        <f>Master!HI16</f>
        <v>3898.9041117585239</v>
      </c>
      <c r="AM16" s="11">
        <f>Master!HJ16</f>
        <v>314.50297040090004</v>
      </c>
      <c r="AN16" s="11">
        <f>Master!HK16</f>
        <v>66.861406818000006</v>
      </c>
      <c r="AO16" s="11">
        <f>Master!HL16</f>
        <v>26.37987050508</v>
      </c>
      <c r="AP16" s="11">
        <f>Master!HM16</f>
        <v>0</v>
      </c>
      <c r="AQ16" s="11">
        <f>Master!HN16</f>
        <v>4306.6483594825049</v>
      </c>
      <c r="AS16" s="11">
        <f>Master!IG16</f>
        <v>0</v>
      </c>
      <c r="AT16" s="11">
        <f>Master!IH16</f>
        <v>74.088286413580008</v>
      </c>
      <c r="AU16" s="11">
        <f>Master!II16</f>
        <v>0</v>
      </c>
      <c r="AV16" s="11">
        <f>Master!IJ16</f>
        <v>39.142354256700003</v>
      </c>
      <c r="AW16" s="11">
        <f>Master!IK16</f>
        <v>0</v>
      </c>
      <c r="AX16" s="11">
        <f>Master!IL16</f>
        <v>113.23064067028001</v>
      </c>
      <c r="AZ16" s="11">
        <f>Master!JE16</f>
        <v>0</v>
      </c>
      <c r="BA16" s="11">
        <f>Master!JF16</f>
        <v>0</v>
      </c>
      <c r="BB16" s="11">
        <f>Master!JG16</f>
        <v>0</v>
      </c>
      <c r="BC16" s="11">
        <f>Master!JH16</f>
        <v>0</v>
      </c>
      <c r="BD16" s="11">
        <f>Master!JI16</f>
        <v>0</v>
      </c>
      <c r="BE16" s="11">
        <f>Master!JJ16</f>
        <v>0</v>
      </c>
      <c r="BG16" s="11">
        <f>Master!JL16</f>
        <v>3911.3909392670439</v>
      </c>
      <c r="BH16" s="11">
        <f>Master!JM16</f>
        <v>870.32925889418016</v>
      </c>
      <c r="BI16" s="11">
        <f>Master!JN16</f>
        <v>66.861406818000006</v>
      </c>
      <c r="BJ16" s="11">
        <f>Master!JO16</f>
        <v>142.52922692518001</v>
      </c>
      <c r="BK16" s="11">
        <f>Master!JP16</f>
        <v>0</v>
      </c>
      <c r="BL16" s="11">
        <f>Master!JQ16</f>
        <v>0</v>
      </c>
      <c r="BM16" s="11">
        <f>Master!JR16</f>
        <v>4991.1108319044051</v>
      </c>
    </row>
    <row r="17" spans="1:68" x14ac:dyDescent="0.2">
      <c r="A17" s="13" t="s">
        <v>166</v>
      </c>
      <c r="B17" s="11">
        <f>Master!T17</f>
        <v>0</v>
      </c>
      <c r="C17" s="11">
        <f>Master!U17</f>
        <v>0</v>
      </c>
      <c r="D17" s="11">
        <f>Master!V17</f>
        <v>0</v>
      </c>
      <c r="E17" s="11">
        <f>Master!W17</f>
        <v>0</v>
      </c>
      <c r="F17" s="11">
        <f>Master!X17</f>
        <v>0</v>
      </c>
      <c r="G17" s="11">
        <f>Master!Y17</f>
        <v>0</v>
      </c>
      <c r="I17" s="11">
        <f>Master!BD17</f>
        <v>0</v>
      </c>
      <c r="J17" s="11">
        <f>Master!BE17</f>
        <v>0</v>
      </c>
      <c r="K17" s="11">
        <f>Master!BF17</f>
        <v>0</v>
      </c>
      <c r="L17" s="11">
        <f>Master!BG17</f>
        <v>0</v>
      </c>
      <c r="M17" s="11">
        <f>Master!BH17</f>
        <v>0</v>
      </c>
      <c r="N17" s="11">
        <f>Master!BI17</f>
        <v>0</v>
      </c>
      <c r="P17" s="11">
        <f>Master!CB17</f>
        <v>0</v>
      </c>
      <c r="Q17" s="11">
        <f>Master!CC17</f>
        <v>0</v>
      </c>
      <c r="R17" s="11">
        <f>Master!CD17</f>
        <v>0</v>
      </c>
      <c r="S17" s="11">
        <f>Master!CE17</f>
        <v>0</v>
      </c>
      <c r="T17" s="11">
        <f>Master!CF17</f>
        <v>0</v>
      </c>
      <c r="U17" s="11">
        <f>Master!CG17</f>
        <v>0</v>
      </c>
      <c r="W17" s="11">
        <f>Master!DJ17</f>
        <v>0</v>
      </c>
      <c r="X17" s="11">
        <f>Master!DK17</f>
        <v>0</v>
      </c>
      <c r="Y17" s="11">
        <f>Master!DL17</f>
        <v>0</v>
      </c>
      <c r="Z17" s="11">
        <f>Master!DM17</f>
        <v>0</v>
      </c>
      <c r="AA17" s="11">
        <f>Master!DN17</f>
        <v>0</v>
      </c>
      <c r="AB17" s="11">
        <f>Master!DO17</f>
        <v>0</v>
      </c>
      <c r="AC17" s="11">
        <f>Master!DP17</f>
        <v>0</v>
      </c>
      <c r="AE17" s="35">
        <f>Master!FG17</f>
        <v>0</v>
      </c>
      <c r="AF17" s="35">
        <f>Master!FH17</f>
        <v>0</v>
      </c>
      <c r="AG17" s="35">
        <f>Master!FI17</f>
        <v>0</v>
      </c>
      <c r="AH17" s="35">
        <f>Master!FJ17</f>
        <v>0</v>
      </c>
      <c r="AI17" s="35">
        <f>Master!FK17</f>
        <v>0</v>
      </c>
      <c r="AJ17" s="35">
        <f>Master!FL17</f>
        <v>0</v>
      </c>
      <c r="AL17" s="11">
        <f>Master!HI17</f>
        <v>0</v>
      </c>
      <c r="AM17" s="11">
        <f>Master!HJ17</f>
        <v>0</v>
      </c>
      <c r="AN17" s="11">
        <f>Master!HK17</f>
        <v>0</v>
      </c>
      <c r="AO17" s="11">
        <f>Master!HL17</f>
        <v>0</v>
      </c>
      <c r="AP17" s="11">
        <f>Master!HM17</f>
        <v>0</v>
      </c>
      <c r="AQ17" s="11">
        <f>Master!HN17</f>
        <v>0</v>
      </c>
      <c r="AS17" s="11">
        <f>Master!IG17</f>
        <v>0</v>
      </c>
      <c r="AT17" s="11">
        <f>Master!IH17</f>
        <v>0</v>
      </c>
      <c r="AU17" s="11">
        <f>Master!II17</f>
        <v>0</v>
      </c>
      <c r="AV17" s="11">
        <f>Master!IJ17</f>
        <v>0</v>
      </c>
      <c r="AW17" s="11">
        <f>Master!IK17</f>
        <v>0</v>
      </c>
      <c r="AX17" s="11">
        <f>Master!IL17</f>
        <v>0</v>
      </c>
      <c r="AZ17" s="11">
        <f>Master!JE17</f>
        <v>0</v>
      </c>
      <c r="BA17" s="11">
        <f>Master!JF17</f>
        <v>0</v>
      </c>
      <c r="BB17" s="11">
        <f>Master!JG17</f>
        <v>0</v>
      </c>
      <c r="BC17" s="11">
        <f>Master!JH17</f>
        <v>0</v>
      </c>
      <c r="BD17" s="11">
        <f>Master!JI17</f>
        <v>0</v>
      </c>
      <c r="BE17" s="11">
        <f>Master!JJ17</f>
        <v>0</v>
      </c>
      <c r="BG17" s="11">
        <f>Master!JL17</f>
        <v>0</v>
      </c>
      <c r="BH17" s="11">
        <f>Master!JM17</f>
        <v>0</v>
      </c>
      <c r="BI17" s="11">
        <f>Master!JN17</f>
        <v>0</v>
      </c>
      <c r="BJ17" s="11">
        <f>Master!JO17</f>
        <v>0</v>
      </c>
      <c r="BK17" s="11">
        <f>Master!JP17</f>
        <v>0</v>
      </c>
      <c r="BL17" s="11">
        <f>Master!JQ17</f>
        <v>0</v>
      </c>
      <c r="BM17" s="11">
        <f>Master!JR17</f>
        <v>0</v>
      </c>
    </row>
    <row r="18" spans="1:68" s="38" customFormat="1" x14ac:dyDescent="0.2">
      <c r="A18" s="2" t="s">
        <v>18</v>
      </c>
      <c r="B18" s="6">
        <f>Master!T18</f>
        <v>8565.1423802463196</v>
      </c>
      <c r="C18" s="6">
        <f>Master!U18</f>
        <v>2420.2279227128997</v>
      </c>
      <c r="D18" s="6">
        <f>Master!V18</f>
        <v>269.1152269735</v>
      </c>
      <c r="E18" s="6">
        <f>Master!W18</f>
        <v>163.70087468349999</v>
      </c>
      <c r="F18" s="6">
        <f>Master!X18</f>
        <v>14.1328372163</v>
      </c>
      <c r="G18" s="6">
        <f>Master!Y18</f>
        <v>11432.31924183252</v>
      </c>
      <c r="H18" s="32"/>
      <c r="I18" s="6">
        <f>Master!BD18</f>
        <v>5417.3837625142232</v>
      </c>
      <c r="J18" s="6">
        <f>Master!BE18</f>
        <v>703.25828306112999</v>
      </c>
      <c r="K18" s="6">
        <f>Master!BF18</f>
        <v>205.66466266699999</v>
      </c>
      <c r="L18" s="6">
        <f>Master!BG18</f>
        <v>41.75</v>
      </c>
      <c r="M18" s="6">
        <f>Master!BH18</f>
        <v>0</v>
      </c>
      <c r="N18" s="6">
        <f>Master!BI18</f>
        <v>6368.056708242354</v>
      </c>
      <c r="O18" s="32"/>
      <c r="P18" s="6">
        <f>Master!CB18</f>
        <v>19823.649399327434</v>
      </c>
      <c r="Q18" s="6">
        <f>Master!CC18</f>
        <v>65775.723094218352</v>
      </c>
      <c r="R18" s="6">
        <f>Master!CD18</f>
        <v>14016.787524329415</v>
      </c>
      <c r="S18" s="6">
        <f>Master!CE18</f>
        <v>4767.2503144478205</v>
      </c>
      <c r="T18" s="6">
        <f>Master!CF18</f>
        <v>66.184395352500005</v>
      </c>
      <c r="U18" s="6">
        <f>Master!CG18</f>
        <v>104449.59472767553</v>
      </c>
      <c r="V18" s="32"/>
      <c r="W18" s="6">
        <f>Master!DJ18</f>
        <v>173587.27693367755</v>
      </c>
      <c r="X18" s="6">
        <f>Master!DK18</f>
        <v>38792.775902529662</v>
      </c>
      <c r="Y18" s="6">
        <f>Master!DL18</f>
        <v>7127.4200626728998</v>
      </c>
      <c r="Z18" s="6">
        <f>Master!DM18</f>
        <v>1629.3452999515653</v>
      </c>
      <c r="AA18" s="6">
        <f>Master!DN18</f>
        <v>171.38461378053</v>
      </c>
      <c r="AB18" s="6">
        <f>Master!DO18</f>
        <v>0</v>
      </c>
      <c r="AC18" s="6">
        <f>Master!DP18</f>
        <v>221308.20281261217</v>
      </c>
      <c r="AD18" s="32"/>
      <c r="AE18" s="37">
        <f>Master!FG18</f>
        <v>20759.520145475974</v>
      </c>
      <c r="AF18" s="37">
        <f>Master!FH18</f>
        <v>17250.846864165927</v>
      </c>
      <c r="AG18" s="37">
        <f>Master!FI18</f>
        <v>6597.1343854309462</v>
      </c>
      <c r="AH18" s="37">
        <f>Master!FJ18</f>
        <v>2302.628624392461</v>
      </c>
      <c r="AI18" s="37">
        <f>Master!FK18</f>
        <v>192.42339101487599</v>
      </c>
      <c r="AJ18" s="37">
        <f>Master!FL18</f>
        <v>47102.553410480177</v>
      </c>
      <c r="AK18" s="32"/>
      <c r="AL18" s="6">
        <f>Master!HI18</f>
        <v>516859.90058222396</v>
      </c>
      <c r="AM18" s="6">
        <f>Master!HJ18</f>
        <v>150961.87960149074</v>
      </c>
      <c r="AN18" s="6">
        <f>Master!HK18</f>
        <v>17233.691208474374</v>
      </c>
      <c r="AO18" s="6">
        <f>Master!HL18</f>
        <v>2288.8865020657181</v>
      </c>
      <c r="AP18" s="6">
        <f>Master!HM18</f>
        <v>0</v>
      </c>
      <c r="AQ18" s="6">
        <f>Master!HN18</f>
        <v>687344.35789425485</v>
      </c>
      <c r="AR18" s="32"/>
      <c r="AS18" s="6">
        <f>Master!IG18</f>
        <v>796614.00462425151</v>
      </c>
      <c r="AT18" s="6">
        <f>Master!IH18</f>
        <v>369796.73255708907</v>
      </c>
      <c r="AU18" s="6">
        <f>Master!II18</f>
        <v>351820.57979071263</v>
      </c>
      <c r="AV18" s="6">
        <f>Master!IJ18</f>
        <v>93162.993266969279</v>
      </c>
      <c r="AW18" s="6">
        <f>Master!IK18</f>
        <v>719.11083197567996</v>
      </c>
      <c r="AX18" s="6">
        <f>Master!IL18</f>
        <v>1612113.4210709981</v>
      </c>
      <c r="AY18" s="32"/>
      <c r="AZ18" s="6">
        <f>Master!JE18</f>
        <v>535464.53460086405</v>
      </c>
      <c r="BA18" s="6">
        <f>Master!JF18</f>
        <v>263452.56093519775</v>
      </c>
      <c r="BB18" s="6">
        <f>Master!JG18</f>
        <v>252399.07815132587</v>
      </c>
      <c r="BC18" s="6">
        <f>Master!JH18</f>
        <v>65747.79585439105</v>
      </c>
      <c r="BD18" s="6">
        <f>Master!JI18</f>
        <v>329.39049983890004</v>
      </c>
      <c r="BE18" s="6">
        <f>Master!JJ18</f>
        <v>1117393.3600416174</v>
      </c>
      <c r="BF18" s="32"/>
      <c r="BG18" s="6">
        <f>Master!JL18</f>
        <v>2077091.4124285812</v>
      </c>
      <c r="BH18" s="6">
        <f>Master!JM18</f>
        <v>909154.00516046549</v>
      </c>
      <c r="BI18" s="6">
        <f>Master!JN18</f>
        <v>649669.47101258661</v>
      </c>
      <c r="BJ18" s="6">
        <f>Master!JO18</f>
        <v>170104.3507369014</v>
      </c>
      <c r="BK18" s="6">
        <f>Master!JP18</f>
        <v>1492.626569178786</v>
      </c>
      <c r="BL18" s="6">
        <f>Master!JQ18</f>
        <v>0</v>
      </c>
      <c r="BM18" s="6">
        <f>Master!JR18</f>
        <v>3807511.8659077138</v>
      </c>
      <c r="BN18" s="32"/>
      <c r="BO18" s="32"/>
      <c r="BP18" s="32"/>
    </row>
    <row r="19" spans="1:68" x14ac:dyDescent="0.2">
      <c r="B19" s="3"/>
      <c r="C19" s="3"/>
      <c r="D19" s="3"/>
      <c r="E19" s="3"/>
      <c r="F19" s="3"/>
      <c r="G19" s="3"/>
      <c r="I19" s="3"/>
      <c r="J19" s="3"/>
      <c r="K19" s="3"/>
      <c r="L19" s="3"/>
      <c r="M19" s="3"/>
      <c r="N19" s="3"/>
      <c r="P19" s="3"/>
      <c r="Q19" s="3"/>
      <c r="R19" s="3"/>
      <c r="S19" s="3"/>
      <c r="T19" s="3"/>
      <c r="U19" s="3"/>
      <c r="W19" s="3"/>
      <c r="X19" s="3"/>
      <c r="Y19" s="3"/>
      <c r="Z19" s="3"/>
      <c r="AA19" s="3"/>
      <c r="AB19" s="3"/>
      <c r="AC19" s="3"/>
      <c r="AE19" s="14"/>
      <c r="AF19" s="14"/>
      <c r="AG19" s="14"/>
      <c r="AH19" s="14"/>
      <c r="AI19" s="14"/>
      <c r="AJ19" s="14"/>
      <c r="AL19" s="3"/>
      <c r="AM19" s="3"/>
      <c r="AN19" s="3"/>
      <c r="AO19" s="3"/>
      <c r="AP19" s="3"/>
      <c r="AQ19" s="3"/>
      <c r="AS19" s="3"/>
      <c r="AT19" s="3"/>
      <c r="AU19" s="3"/>
      <c r="AV19" s="3"/>
      <c r="AW19" s="3"/>
      <c r="AX19" s="3"/>
      <c r="AZ19" s="3"/>
      <c r="BA19" s="3"/>
      <c r="BB19" s="3"/>
      <c r="BC19" s="3"/>
      <c r="BD19" s="3"/>
      <c r="BE19" s="3"/>
      <c r="BG19" s="3"/>
      <c r="BH19" s="3"/>
      <c r="BI19" s="3"/>
      <c r="BJ19" s="3"/>
      <c r="BK19" s="3"/>
      <c r="BL19" s="3"/>
      <c r="BM19" s="3"/>
    </row>
    <row r="20" spans="1:68" x14ac:dyDescent="0.2">
      <c r="A20" s="1" t="s">
        <v>19</v>
      </c>
      <c r="B20" s="9"/>
      <c r="C20" s="9"/>
      <c r="D20" s="9"/>
      <c r="E20" s="9"/>
      <c r="F20" s="9"/>
      <c r="G20" s="9"/>
      <c r="I20" s="9"/>
      <c r="J20" s="9"/>
      <c r="K20" s="9"/>
      <c r="L20" s="9"/>
      <c r="M20" s="9"/>
      <c r="N20" s="9"/>
      <c r="P20" s="9"/>
      <c r="Q20" s="9"/>
      <c r="R20" s="9"/>
      <c r="S20" s="9"/>
      <c r="T20" s="9"/>
      <c r="U20" s="9"/>
      <c r="W20" s="9"/>
      <c r="X20" s="9"/>
      <c r="Y20" s="9"/>
      <c r="Z20" s="9"/>
      <c r="AA20" s="9"/>
      <c r="AB20" s="9"/>
      <c r="AC20" s="9"/>
      <c r="AE20" s="39"/>
      <c r="AF20" s="39"/>
      <c r="AG20" s="39"/>
      <c r="AH20" s="39"/>
      <c r="AI20" s="39"/>
      <c r="AJ20" s="39"/>
      <c r="AL20" s="9"/>
      <c r="AM20" s="9"/>
      <c r="AN20" s="9"/>
      <c r="AO20" s="9"/>
      <c r="AP20" s="9"/>
      <c r="AQ20" s="9"/>
      <c r="AS20" s="9"/>
      <c r="AT20" s="9"/>
      <c r="AU20" s="9"/>
      <c r="AV20" s="9"/>
      <c r="AW20" s="9"/>
      <c r="AX20" s="9"/>
      <c r="AZ20" s="9"/>
      <c r="BA20" s="9"/>
      <c r="BB20" s="9"/>
      <c r="BC20" s="9"/>
      <c r="BD20" s="9"/>
      <c r="BE20" s="9"/>
      <c r="BG20" s="9"/>
      <c r="BH20" s="9"/>
      <c r="BI20" s="9"/>
      <c r="BJ20" s="9"/>
      <c r="BK20" s="9"/>
      <c r="BL20" s="9"/>
      <c r="BM20" s="9"/>
    </row>
    <row r="21" spans="1:68" x14ac:dyDescent="0.2">
      <c r="A21" s="1" t="s">
        <v>20</v>
      </c>
      <c r="B21" s="11">
        <f>Master!T21</f>
        <v>0</v>
      </c>
      <c r="C21" s="11">
        <f>Master!U21</f>
        <v>36.830557616909999</v>
      </c>
      <c r="D21" s="11">
        <f>Master!V21</f>
        <v>0</v>
      </c>
      <c r="E21" s="11">
        <f>Master!W21</f>
        <v>0</v>
      </c>
      <c r="F21" s="11">
        <f>Master!X21</f>
        <v>0</v>
      </c>
      <c r="G21" s="11">
        <f>Master!Y21</f>
        <v>36.830557616909999</v>
      </c>
      <c r="I21" s="11">
        <f>Master!BD21</f>
        <v>0</v>
      </c>
      <c r="J21" s="11">
        <f>Master!BE21</f>
        <v>0</v>
      </c>
      <c r="K21" s="11">
        <f>Master!BF21</f>
        <v>40.720581423799999</v>
      </c>
      <c r="L21" s="11">
        <f>Master!BG21</f>
        <v>0</v>
      </c>
      <c r="M21" s="11">
        <f>Master!BH21</f>
        <v>0</v>
      </c>
      <c r="N21" s="11">
        <f>Master!BI21</f>
        <v>40.720581423799999</v>
      </c>
      <c r="P21" s="11">
        <f>Master!CB21</f>
        <v>0</v>
      </c>
      <c r="Q21" s="11">
        <f>Master!CC21</f>
        <v>0</v>
      </c>
      <c r="R21" s="11">
        <f>Master!CD21</f>
        <v>0</v>
      </c>
      <c r="S21" s="11">
        <f>Master!CE21</f>
        <v>0</v>
      </c>
      <c r="T21" s="11">
        <f>Master!CF21</f>
        <v>0</v>
      </c>
      <c r="U21" s="11">
        <f>Master!CG21</f>
        <v>0</v>
      </c>
      <c r="W21" s="11">
        <f>Master!DJ21</f>
        <v>0</v>
      </c>
      <c r="X21" s="11">
        <f>Master!DK21</f>
        <v>0</v>
      </c>
      <c r="Y21" s="11">
        <f>Master!DL21</f>
        <v>0</v>
      </c>
      <c r="Z21" s="11">
        <f>Master!DM21</f>
        <v>0</v>
      </c>
      <c r="AA21" s="11">
        <f>Master!DN21</f>
        <v>0</v>
      </c>
      <c r="AB21" s="11">
        <f>Master!DO21</f>
        <v>0</v>
      </c>
      <c r="AC21" s="11">
        <f>Master!DP21</f>
        <v>0</v>
      </c>
      <c r="AE21" s="35">
        <f>Master!FG21</f>
        <v>0</v>
      </c>
      <c r="AF21" s="35">
        <f>Master!FH21</f>
        <v>0</v>
      </c>
      <c r="AG21" s="35">
        <f>Master!FI21</f>
        <v>0</v>
      </c>
      <c r="AH21" s="35">
        <f>Master!FJ21</f>
        <v>0</v>
      </c>
      <c r="AI21" s="35">
        <f>Master!FK21</f>
        <v>0</v>
      </c>
      <c r="AJ21" s="35">
        <f>Master!FL21</f>
        <v>0</v>
      </c>
      <c r="AL21" s="11">
        <f>Master!HI21</f>
        <v>0</v>
      </c>
      <c r="AM21" s="11">
        <f>Master!HJ21</f>
        <v>7712.1983429375623</v>
      </c>
      <c r="AN21" s="11">
        <f>Master!HK21</f>
        <v>1516.4546393658181</v>
      </c>
      <c r="AO21" s="11">
        <f>Master!HL21</f>
        <v>124.63035125010001</v>
      </c>
      <c r="AP21" s="11">
        <f>Master!HM21</f>
        <v>0</v>
      </c>
      <c r="AQ21" s="11">
        <f>Master!HN21</f>
        <v>9353.2833335534797</v>
      </c>
      <c r="AS21" s="11">
        <f>Master!IG21</f>
        <v>0</v>
      </c>
      <c r="AT21" s="11">
        <f>Master!IH21</f>
        <v>0</v>
      </c>
      <c r="AU21" s="11">
        <f>Master!II21</f>
        <v>0</v>
      </c>
      <c r="AV21" s="11">
        <f>Master!IJ21</f>
        <v>20.476539070800001</v>
      </c>
      <c r="AW21" s="11">
        <f>Master!IK21</f>
        <v>0</v>
      </c>
      <c r="AX21" s="11">
        <f>Master!IL21</f>
        <v>20.476539070800001</v>
      </c>
      <c r="AZ21" s="11">
        <f>Master!JE21</f>
        <v>0</v>
      </c>
      <c r="BA21" s="11">
        <f>Master!JF21</f>
        <v>0</v>
      </c>
      <c r="BB21" s="11">
        <f>Master!JG21</f>
        <v>0</v>
      </c>
      <c r="BC21" s="11">
        <f>Master!JH21</f>
        <v>0</v>
      </c>
      <c r="BD21" s="11">
        <f>Master!JI21</f>
        <v>0</v>
      </c>
      <c r="BE21" s="11">
        <f>Master!JJ21</f>
        <v>0</v>
      </c>
      <c r="BG21" s="11">
        <f>Master!JL21</f>
        <v>0</v>
      </c>
      <c r="BH21" s="11">
        <f>Master!JM21</f>
        <v>7749.0289005544719</v>
      </c>
      <c r="BI21" s="11">
        <f>Master!JN21</f>
        <v>1557.1752207896182</v>
      </c>
      <c r="BJ21" s="11">
        <f>Master!JO21</f>
        <v>145.10689032089999</v>
      </c>
      <c r="BK21" s="11">
        <f>Master!JP21</f>
        <v>0</v>
      </c>
      <c r="BL21" s="11">
        <f>Master!JQ21</f>
        <v>0</v>
      </c>
      <c r="BM21" s="11">
        <f>Master!JR21</f>
        <v>9451.3110116649896</v>
      </c>
    </row>
    <row r="22" spans="1:68" x14ac:dyDescent="0.2">
      <c r="A22" s="1" t="s">
        <v>93</v>
      </c>
      <c r="B22" s="11">
        <f>Master!T22</f>
        <v>249.36235781801997</v>
      </c>
      <c r="C22" s="11">
        <f>Master!U22</f>
        <v>59.730033656219994</v>
      </c>
      <c r="D22" s="11">
        <f>Master!V22</f>
        <v>0</v>
      </c>
      <c r="E22" s="11">
        <f>Master!W22</f>
        <v>1.25</v>
      </c>
      <c r="F22" s="11">
        <f>Master!X22</f>
        <v>0</v>
      </c>
      <c r="G22" s="11">
        <f>Master!Y22</f>
        <v>310.34239147423995</v>
      </c>
      <c r="I22" s="11">
        <f>Master!BD22</f>
        <v>0</v>
      </c>
      <c r="J22" s="11">
        <f>Master!BE22</f>
        <v>104.38456295623</v>
      </c>
      <c r="K22" s="11">
        <f>Master!BF22</f>
        <v>0</v>
      </c>
      <c r="L22" s="11">
        <f>Master!BG22</f>
        <v>0.5</v>
      </c>
      <c r="M22" s="11">
        <f>Master!BH22</f>
        <v>0</v>
      </c>
      <c r="N22" s="11">
        <f>Master!BI22</f>
        <v>104.88456295623</v>
      </c>
      <c r="P22" s="11">
        <f>Master!CB22</f>
        <v>0</v>
      </c>
      <c r="Q22" s="11">
        <f>Master!CC22</f>
        <v>0</v>
      </c>
      <c r="R22" s="11">
        <f>Master!CD22</f>
        <v>0</v>
      </c>
      <c r="S22" s="11">
        <f>Master!CE22</f>
        <v>0</v>
      </c>
      <c r="T22" s="11">
        <f>Master!CF22</f>
        <v>0</v>
      </c>
      <c r="U22" s="11">
        <f>Master!CG22</f>
        <v>0</v>
      </c>
      <c r="W22" s="11">
        <f>Master!DJ22</f>
        <v>0</v>
      </c>
      <c r="X22" s="11">
        <f>Master!DK22</f>
        <v>0</v>
      </c>
      <c r="Y22" s="11">
        <f>Master!DL22</f>
        <v>0</v>
      </c>
      <c r="Z22" s="11">
        <f>Master!DM22</f>
        <v>0</v>
      </c>
      <c r="AA22" s="11">
        <f>Master!DN22</f>
        <v>0</v>
      </c>
      <c r="AB22" s="11">
        <f>Master!DO22</f>
        <v>0</v>
      </c>
      <c r="AC22" s="11">
        <f>Master!DP22</f>
        <v>0</v>
      </c>
      <c r="AE22" s="35">
        <f>Master!FG22</f>
        <v>0</v>
      </c>
      <c r="AF22" s="35">
        <f>Master!FH22</f>
        <v>0</v>
      </c>
      <c r="AG22" s="35">
        <f>Master!FI22</f>
        <v>0</v>
      </c>
      <c r="AH22" s="35">
        <f>Master!FJ22</f>
        <v>0</v>
      </c>
      <c r="AI22" s="35">
        <f>Master!FK22</f>
        <v>0</v>
      </c>
      <c r="AJ22" s="35">
        <f>Master!FL22</f>
        <v>0</v>
      </c>
      <c r="AL22" s="11">
        <f>Master!HI22</f>
        <v>0</v>
      </c>
      <c r="AM22" s="11">
        <f>Master!HJ22</f>
        <v>0</v>
      </c>
      <c r="AN22" s="11">
        <f>Master!HK22</f>
        <v>0</v>
      </c>
      <c r="AO22" s="11">
        <f>Master!HL22</f>
        <v>0</v>
      </c>
      <c r="AP22" s="11">
        <f>Master!HM22</f>
        <v>0</v>
      </c>
      <c r="AQ22" s="11">
        <f>Master!HN22</f>
        <v>0</v>
      </c>
      <c r="AS22" s="11">
        <f>Master!IG22</f>
        <v>0</v>
      </c>
      <c r="AT22" s="11">
        <f>Master!IH22</f>
        <v>0</v>
      </c>
      <c r="AU22" s="11">
        <f>Master!II22</f>
        <v>0</v>
      </c>
      <c r="AV22" s="11">
        <f>Master!IJ22</f>
        <v>0</v>
      </c>
      <c r="AW22" s="11">
        <f>Master!IK22</f>
        <v>0</v>
      </c>
      <c r="AX22" s="11">
        <f>Master!IL22</f>
        <v>0</v>
      </c>
      <c r="AZ22" s="11">
        <f>Master!JE22</f>
        <v>0</v>
      </c>
      <c r="BA22" s="11">
        <f>Master!JF22</f>
        <v>0</v>
      </c>
      <c r="BB22" s="11">
        <f>Master!JG22</f>
        <v>0</v>
      </c>
      <c r="BC22" s="11">
        <f>Master!JH22</f>
        <v>0</v>
      </c>
      <c r="BD22" s="11">
        <f>Master!JI22</f>
        <v>0</v>
      </c>
      <c r="BE22" s="11">
        <f>Master!JJ22</f>
        <v>0</v>
      </c>
      <c r="BG22" s="11">
        <f>Master!JL22</f>
        <v>249.36235781801997</v>
      </c>
      <c r="BH22" s="11">
        <f>Master!JM22</f>
        <v>164.11459661244999</v>
      </c>
      <c r="BI22" s="11">
        <f>Master!JN22</f>
        <v>0</v>
      </c>
      <c r="BJ22" s="11">
        <f>Master!JO22</f>
        <v>1.75</v>
      </c>
      <c r="BK22" s="11">
        <f>Master!JP22</f>
        <v>0</v>
      </c>
      <c r="BL22" s="11">
        <f>Master!JQ22</f>
        <v>0</v>
      </c>
      <c r="BM22" s="11">
        <f>Master!JR22</f>
        <v>415.22695443046996</v>
      </c>
    </row>
    <row r="23" spans="1:68" x14ac:dyDescent="0.2">
      <c r="A23" s="1" t="s">
        <v>31</v>
      </c>
      <c r="B23" s="11">
        <f>Master!T23</f>
        <v>0</v>
      </c>
      <c r="C23" s="11">
        <f>Master!U23</f>
        <v>0</v>
      </c>
      <c r="D23" s="11">
        <f>Master!V23</f>
        <v>0</v>
      </c>
      <c r="E23" s="11">
        <f>Master!W23</f>
        <v>0</v>
      </c>
      <c r="F23" s="11">
        <f>Master!X23</f>
        <v>0</v>
      </c>
      <c r="G23" s="11">
        <f>Master!Y23</f>
        <v>0</v>
      </c>
      <c r="I23" s="11">
        <f>Master!BD23</f>
        <v>0</v>
      </c>
      <c r="J23" s="11">
        <f>Master!BE23</f>
        <v>0</v>
      </c>
      <c r="K23" s="11">
        <f>Master!BF23</f>
        <v>0</v>
      </c>
      <c r="L23" s="11">
        <f>Master!BG23</f>
        <v>0</v>
      </c>
      <c r="M23" s="11">
        <f>Master!BH23</f>
        <v>0</v>
      </c>
      <c r="N23" s="11">
        <f>Master!BI23</f>
        <v>0</v>
      </c>
      <c r="P23" s="11">
        <f>Master!CB23</f>
        <v>0</v>
      </c>
      <c r="Q23" s="11">
        <f>Master!CC23</f>
        <v>0</v>
      </c>
      <c r="R23" s="11">
        <f>Master!CD23</f>
        <v>0</v>
      </c>
      <c r="S23" s="11">
        <f>Master!CE23</f>
        <v>0</v>
      </c>
      <c r="T23" s="11">
        <f>Master!CF23</f>
        <v>0</v>
      </c>
      <c r="U23" s="11">
        <f>Master!CG23</f>
        <v>0</v>
      </c>
      <c r="W23" s="11">
        <f>Master!DJ23</f>
        <v>0</v>
      </c>
      <c r="X23" s="11">
        <f>Master!DK23</f>
        <v>0</v>
      </c>
      <c r="Y23" s="11">
        <f>Master!DL23</f>
        <v>0</v>
      </c>
      <c r="Z23" s="11">
        <f>Master!DM23</f>
        <v>0</v>
      </c>
      <c r="AA23" s="11">
        <f>Master!DN23</f>
        <v>0</v>
      </c>
      <c r="AB23" s="11">
        <f>Master!DO23</f>
        <v>0</v>
      </c>
      <c r="AC23" s="11">
        <f>Master!DP23</f>
        <v>0</v>
      </c>
      <c r="AE23" s="35">
        <f>Master!FG23</f>
        <v>0</v>
      </c>
      <c r="AF23" s="35">
        <f>Master!FH23</f>
        <v>0</v>
      </c>
      <c r="AG23" s="35">
        <f>Master!FI23</f>
        <v>0</v>
      </c>
      <c r="AH23" s="35">
        <f>Master!FJ23</f>
        <v>0</v>
      </c>
      <c r="AI23" s="35">
        <f>Master!FK23</f>
        <v>0</v>
      </c>
      <c r="AJ23" s="35">
        <f>Master!FL23</f>
        <v>0</v>
      </c>
      <c r="AL23" s="11">
        <f>Master!HI23</f>
        <v>0</v>
      </c>
      <c r="AM23" s="11">
        <f>Master!HJ23</f>
        <v>0</v>
      </c>
      <c r="AN23" s="11">
        <f>Master!HK23</f>
        <v>0</v>
      </c>
      <c r="AO23" s="11">
        <f>Master!HL23</f>
        <v>0</v>
      </c>
      <c r="AP23" s="11">
        <f>Master!HM23</f>
        <v>0</v>
      </c>
      <c r="AQ23" s="11">
        <f>Master!HN23</f>
        <v>0</v>
      </c>
      <c r="AS23" s="11">
        <f>Master!IG23</f>
        <v>0</v>
      </c>
      <c r="AT23" s="11">
        <f>Master!IH23</f>
        <v>0</v>
      </c>
      <c r="AU23" s="11">
        <f>Master!II23</f>
        <v>0</v>
      </c>
      <c r="AV23" s="11">
        <f>Master!IJ23</f>
        <v>0</v>
      </c>
      <c r="AW23" s="11">
        <f>Master!IK23</f>
        <v>0</v>
      </c>
      <c r="AX23" s="11">
        <f>Master!IL23</f>
        <v>0</v>
      </c>
      <c r="AZ23" s="11">
        <f>Master!JE23</f>
        <v>0</v>
      </c>
      <c r="BA23" s="11">
        <f>Master!JF23</f>
        <v>0</v>
      </c>
      <c r="BB23" s="11">
        <f>Master!JG23</f>
        <v>0</v>
      </c>
      <c r="BC23" s="11">
        <f>Master!JH23</f>
        <v>0</v>
      </c>
      <c r="BD23" s="11">
        <f>Master!JI23</f>
        <v>0</v>
      </c>
      <c r="BE23" s="11">
        <f>Master!JJ23</f>
        <v>0</v>
      </c>
      <c r="BG23" s="11">
        <f>Master!JL23</f>
        <v>0</v>
      </c>
      <c r="BH23" s="11">
        <f>Master!JM23</f>
        <v>0</v>
      </c>
      <c r="BI23" s="11">
        <f>Master!JN23</f>
        <v>0</v>
      </c>
      <c r="BJ23" s="11">
        <f>Master!JO23</f>
        <v>0</v>
      </c>
      <c r="BK23" s="11">
        <f>Master!JP23</f>
        <v>0</v>
      </c>
      <c r="BL23" s="11">
        <f>Master!JQ23</f>
        <v>0</v>
      </c>
      <c r="BM23" s="11">
        <f>Master!JR23</f>
        <v>0</v>
      </c>
    </row>
    <row r="24" spans="1:68" x14ac:dyDescent="0.2">
      <c r="A24" s="1" t="s">
        <v>101</v>
      </c>
      <c r="B24" s="11">
        <f>Master!T24</f>
        <v>0</v>
      </c>
      <c r="C24" s="11">
        <f>Master!U24</f>
        <v>0</v>
      </c>
      <c r="D24" s="11">
        <f>Master!V24</f>
        <v>0</v>
      </c>
      <c r="E24" s="11">
        <f>Master!W24</f>
        <v>0</v>
      </c>
      <c r="F24" s="11">
        <f>Master!X24</f>
        <v>0</v>
      </c>
      <c r="G24" s="11">
        <f>Master!Y24</f>
        <v>0</v>
      </c>
      <c r="I24" s="11">
        <f>Master!BD24</f>
        <v>0</v>
      </c>
      <c r="J24" s="11">
        <f>Master!BE24</f>
        <v>0</v>
      </c>
      <c r="K24" s="11">
        <f>Master!BF24</f>
        <v>0</v>
      </c>
      <c r="L24" s="11">
        <f>Master!BG24</f>
        <v>0</v>
      </c>
      <c r="M24" s="11">
        <f>Master!BH24</f>
        <v>0</v>
      </c>
      <c r="N24" s="11">
        <f>Master!BI24</f>
        <v>0</v>
      </c>
      <c r="P24" s="11">
        <f>Master!CB24</f>
        <v>0</v>
      </c>
      <c r="Q24" s="11">
        <f>Master!CC24</f>
        <v>0</v>
      </c>
      <c r="R24" s="11">
        <f>Master!CD24</f>
        <v>0</v>
      </c>
      <c r="S24" s="11">
        <f>Master!CE24</f>
        <v>0</v>
      </c>
      <c r="T24" s="11">
        <f>Master!CF24</f>
        <v>0</v>
      </c>
      <c r="U24" s="11">
        <f>Master!CG24</f>
        <v>0</v>
      </c>
      <c r="W24" s="11">
        <f>Master!DJ24</f>
        <v>0</v>
      </c>
      <c r="X24" s="11">
        <f>Master!DK24</f>
        <v>0</v>
      </c>
      <c r="Y24" s="11">
        <f>Master!DL24</f>
        <v>0</v>
      </c>
      <c r="Z24" s="11">
        <f>Master!DM24</f>
        <v>0</v>
      </c>
      <c r="AA24" s="11">
        <f>Master!DN24</f>
        <v>0</v>
      </c>
      <c r="AB24" s="11">
        <f>Master!DO24</f>
        <v>0</v>
      </c>
      <c r="AC24" s="11">
        <f>Master!DP24</f>
        <v>0</v>
      </c>
      <c r="AE24" s="35">
        <f>Master!FG24</f>
        <v>0</v>
      </c>
      <c r="AF24" s="35">
        <f>Master!FH24</f>
        <v>0</v>
      </c>
      <c r="AG24" s="35">
        <f>Master!FI24</f>
        <v>0</v>
      </c>
      <c r="AH24" s="35">
        <f>Master!FJ24</f>
        <v>0</v>
      </c>
      <c r="AI24" s="35">
        <f>Master!FK24</f>
        <v>0</v>
      </c>
      <c r="AJ24" s="35">
        <f>Master!FL24</f>
        <v>0</v>
      </c>
      <c r="AL24" s="11">
        <f>Master!HI24</f>
        <v>0</v>
      </c>
      <c r="AM24" s="11">
        <f>Master!HJ24</f>
        <v>0</v>
      </c>
      <c r="AN24" s="11">
        <f>Master!HK24</f>
        <v>0</v>
      </c>
      <c r="AO24" s="11">
        <f>Master!HL24</f>
        <v>0</v>
      </c>
      <c r="AP24" s="11">
        <f>Master!HM24</f>
        <v>0</v>
      </c>
      <c r="AQ24" s="11">
        <f>Master!HN24</f>
        <v>0</v>
      </c>
      <c r="AS24" s="11">
        <f>Master!IG24</f>
        <v>0</v>
      </c>
      <c r="AT24" s="11">
        <f>Master!IH24</f>
        <v>0</v>
      </c>
      <c r="AU24" s="11">
        <f>Master!II24</f>
        <v>0</v>
      </c>
      <c r="AV24" s="11">
        <f>Master!IJ24</f>
        <v>0</v>
      </c>
      <c r="AW24" s="11">
        <f>Master!IK24</f>
        <v>0</v>
      </c>
      <c r="AX24" s="11">
        <f>Master!IL24</f>
        <v>0</v>
      </c>
      <c r="AZ24" s="11">
        <f>Master!JE24</f>
        <v>0</v>
      </c>
      <c r="BA24" s="11">
        <f>Master!JF24</f>
        <v>0</v>
      </c>
      <c r="BB24" s="11">
        <f>Master!JG24</f>
        <v>0</v>
      </c>
      <c r="BC24" s="11">
        <f>Master!JH24</f>
        <v>0</v>
      </c>
      <c r="BD24" s="11">
        <f>Master!JI24</f>
        <v>0</v>
      </c>
      <c r="BE24" s="11">
        <f>Master!JJ24</f>
        <v>0</v>
      </c>
      <c r="BG24" s="11">
        <f>Master!JL24</f>
        <v>0</v>
      </c>
      <c r="BH24" s="11">
        <f>Master!JM24</f>
        <v>0</v>
      </c>
      <c r="BI24" s="11">
        <f>Master!JN24</f>
        <v>0</v>
      </c>
      <c r="BJ24" s="11">
        <f>Master!JO24</f>
        <v>0</v>
      </c>
      <c r="BK24" s="11">
        <f>Master!JP24</f>
        <v>0</v>
      </c>
      <c r="BL24" s="11">
        <f>Master!JQ24</f>
        <v>0</v>
      </c>
      <c r="BM24" s="11">
        <f>Master!JR24</f>
        <v>0</v>
      </c>
    </row>
    <row r="25" spans="1:68" x14ac:dyDescent="0.2">
      <c r="A25" s="1" t="s">
        <v>97</v>
      </c>
      <c r="B25" s="11">
        <f>Master!T25</f>
        <v>0</v>
      </c>
      <c r="C25" s="11">
        <f>Master!U25</f>
        <v>0</v>
      </c>
      <c r="D25" s="11">
        <f>Master!V25</f>
        <v>9.0214893009740003</v>
      </c>
      <c r="E25" s="11">
        <f>Master!W25</f>
        <v>0</v>
      </c>
      <c r="F25" s="11">
        <f>Master!X25</f>
        <v>0</v>
      </c>
      <c r="G25" s="11">
        <f>Master!Y25</f>
        <v>9.0214893009740003</v>
      </c>
      <c r="I25" s="11">
        <f>Master!BD25</f>
        <v>0</v>
      </c>
      <c r="J25" s="11">
        <f>Master!BE25</f>
        <v>525.80879209710008</v>
      </c>
      <c r="K25" s="11">
        <f>Master!BF25</f>
        <v>86.523988063099992</v>
      </c>
      <c r="L25" s="11">
        <f>Master!BG25</f>
        <v>0</v>
      </c>
      <c r="M25" s="11">
        <f>Master!BH25</f>
        <v>0</v>
      </c>
      <c r="N25" s="11">
        <f>Master!BI25</f>
        <v>612.33278016020006</v>
      </c>
      <c r="P25" s="11">
        <f>Master!CB25</f>
        <v>4.3080101450699999</v>
      </c>
      <c r="Q25" s="11">
        <f>Master!CC25</f>
        <v>31869.749106158706</v>
      </c>
      <c r="R25" s="11">
        <f>Master!CD25</f>
        <v>6375.3255269636302</v>
      </c>
      <c r="S25" s="11">
        <f>Master!CE25</f>
        <v>0</v>
      </c>
      <c r="T25" s="11">
        <f>Master!CF25</f>
        <v>0</v>
      </c>
      <c r="U25" s="11">
        <f>Master!CG25</f>
        <v>38249.382643267403</v>
      </c>
      <c r="W25" s="11">
        <f>Master!DJ25</f>
        <v>0</v>
      </c>
      <c r="X25" s="11">
        <f>Master!DK25</f>
        <v>20487.052064419906</v>
      </c>
      <c r="Y25" s="11">
        <f>Master!DL25</f>
        <v>13804.126943512112</v>
      </c>
      <c r="Z25" s="11">
        <f>Master!DM25</f>
        <v>1841.1587242419698</v>
      </c>
      <c r="AA25" s="11">
        <f>Master!DN25</f>
        <v>0</v>
      </c>
      <c r="AB25" s="11">
        <f>Master!DO25</f>
        <v>0</v>
      </c>
      <c r="AC25" s="11">
        <f>Master!DP25</f>
        <v>36132.33773217399</v>
      </c>
      <c r="AE25" s="35">
        <f>Master!FG25</f>
        <v>0</v>
      </c>
      <c r="AF25" s="35">
        <f>Master!FH25</f>
        <v>8552.3656469180205</v>
      </c>
      <c r="AG25" s="35">
        <f>Master!FI25</f>
        <v>9040.7337435329409</v>
      </c>
      <c r="AH25" s="35">
        <f>Master!FJ25</f>
        <v>181.3686351193</v>
      </c>
      <c r="AI25" s="35">
        <f>Master!FK25</f>
        <v>0</v>
      </c>
      <c r="AJ25" s="35">
        <f>Master!FL25</f>
        <v>17774.468025570259</v>
      </c>
      <c r="AL25" s="11">
        <f>Master!HI25</f>
        <v>0</v>
      </c>
      <c r="AM25" s="11">
        <f>Master!HJ25</f>
        <v>273004.70017688134</v>
      </c>
      <c r="AN25" s="11">
        <f>Master!HK25</f>
        <v>203962.94943699351</v>
      </c>
      <c r="AO25" s="11">
        <f>Master!HL25</f>
        <v>14588.602601428092</v>
      </c>
      <c r="AP25" s="11">
        <f>Master!HM25</f>
        <v>0</v>
      </c>
      <c r="AQ25" s="11">
        <f>Master!HN25</f>
        <v>491556.25221530296</v>
      </c>
      <c r="AS25" s="11">
        <f>Master!IG25</f>
        <v>0</v>
      </c>
      <c r="AT25" s="11">
        <f>Master!IH25</f>
        <v>32807.188769366192</v>
      </c>
      <c r="AU25" s="11">
        <f>Master!II25</f>
        <v>128690.81891690986</v>
      </c>
      <c r="AV25" s="11">
        <f>Master!IJ25</f>
        <v>56667.509163236129</v>
      </c>
      <c r="AW25" s="11">
        <f>Master!IK25</f>
        <v>0</v>
      </c>
      <c r="AX25" s="11">
        <f>Master!IL25</f>
        <v>218165.51684951218</v>
      </c>
      <c r="AZ25" s="11">
        <f>Master!JE25</f>
        <v>0</v>
      </c>
      <c r="BA25" s="11">
        <f>Master!JF25</f>
        <v>157206.72769194341</v>
      </c>
      <c r="BB25" s="11">
        <f>Master!JG25</f>
        <v>169728.4672934608</v>
      </c>
      <c r="BC25" s="11">
        <f>Master!JH25</f>
        <v>42774.663637458689</v>
      </c>
      <c r="BD25" s="11">
        <f>Master!JI25</f>
        <v>0</v>
      </c>
      <c r="BE25" s="11">
        <f>Master!JJ25</f>
        <v>369709.8586228629</v>
      </c>
      <c r="BG25" s="11">
        <f>Master!JL25</f>
        <v>0</v>
      </c>
      <c r="BH25" s="11">
        <f>Master!JM25</f>
        <v>524457.9</v>
      </c>
      <c r="BI25" s="11">
        <f>Master!JN25</f>
        <v>531697.96733873687</v>
      </c>
      <c r="BJ25" s="11">
        <f>Master!JO25</f>
        <v>116053.30276148417</v>
      </c>
      <c r="BK25" s="11">
        <f>Master!JP25</f>
        <v>0</v>
      </c>
      <c r="BL25" s="11">
        <f>Master!JQ25</f>
        <v>0</v>
      </c>
      <c r="BM25" s="11">
        <f>Master!JR25</f>
        <v>1172209.1701002212</v>
      </c>
    </row>
    <row r="26" spans="1:68" x14ac:dyDescent="0.2">
      <c r="A26" s="13" t="s">
        <v>165</v>
      </c>
      <c r="B26" s="11">
        <f>Master!T26</f>
        <v>0</v>
      </c>
      <c r="C26" s="11">
        <f>Master!U26</f>
        <v>0</v>
      </c>
      <c r="D26" s="11">
        <f>Master!V26</f>
        <v>0</v>
      </c>
      <c r="E26" s="11">
        <f>Master!W26</f>
        <v>0</v>
      </c>
      <c r="F26" s="11">
        <f>Master!X26</f>
        <v>0</v>
      </c>
      <c r="G26" s="11">
        <f>Master!Y26</f>
        <v>0</v>
      </c>
      <c r="I26" s="11">
        <f>Master!BD26</f>
        <v>0</v>
      </c>
      <c r="J26" s="11">
        <f>Master!BE26</f>
        <v>0</v>
      </c>
      <c r="K26" s="11">
        <f>Master!BF26</f>
        <v>0</v>
      </c>
      <c r="L26" s="11">
        <f>Master!BG26</f>
        <v>0</v>
      </c>
      <c r="M26" s="11">
        <f>Master!BH26</f>
        <v>0</v>
      </c>
      <c r="N26" s="11">
        <f>Master!BI26</f>
        <v>0</v>
      </c>
      <c r="P26" s="11">
        <f>Master!CB26</f>
        <v>0</v>
      </c>
      <c r="Q26" s="11">
        <f>Master!CC26</f>
        <v>0</v>
      </c>
      <c r="R26" s="11">
        <f>Master!CD26</f>
        <v>0</v>
      </c>
      <c r="S26" s="11">
        <f>Master!CE26</f>
        <v>0</v>
      </c>
      <c r="T26" s="11">
        <f>Master!CF26</f>
        <v>0</v>
      </c>
      <c r="U26" s="11">
        <f>Master!CG26</f>
        <v>0</v>
      </c>
      <c r="W26" s="11">
        <f>Master!DJ26</f>
        <v>0</v>
      </c>
      <c r="X26" s="11">
        <f>Master!DK26</f>
        <v>0</v>
      </c>
      <c r="Y26" s="11">
        <f>Master!DL26</f>
        <v>0</v>
      </c>
      <c r="Z26" s="11">
        <f>Master!DM26</f>
        <v>0</v>
      </c>
      <c r="AA26" s="11">
        <f>Master!DN26</f>
        <v>0</v>
      </c>
      <c r="AB26" s="11">
        <f>Master!DO26</f>
        <v>0</v>
      </c>
      <c r="AC26" s="11">
        <f>Master!DP26</f>
        <v>0</v>
      </c>
      <c r="AE26" s="35">
        <f>Master!FG26</f>
        <v>0</v>
      </c>
      <c r="AF26" s="35">
        <f>Master!FH26</f>
        <v>0</v>
      </c>
      <c r="AG26" s="35">
        <f>Master!FI26</f>
        <v>0</v>
      </c>
      <c r="AH26" s="35">
        <f>Master!FJ26</f>
        <v>0</v>
      </c>
      <c r="AI26" s="35">
        <f>Master!FK26</f>
        <v>0</v>
      </c>
      <c r="AJ26" s="35">
        <f>Master!FL26</f>
        <v>0</v>
      </c>
      <c r="AL26" s="11">
        <f>Master!HI26</f>
        <v>0</v>
      </c>
      <c r="AM26" s="11">
        <f>Master!HJ26</f>
        <v>0</v>
      </c>
      <c r="AN26" s="11">
        <f>Master!HK26</f>
        <v>0</v>
      </c>
      <c r="AO26" s="11">
        <f>Master!HL26</f>
        <v>0</v>
      </c>
      <c r="AP26" s="11">
        <f>Master!HM26</f>
        <v>0</v>
      </c>
      <c r="AQ26" s="11">
        <f>Master!HN26</f>
        <v>0</v>
      </c>
      <c r="AS26" s="11">
        <f>Master!IG26</f>
        <v>0</v>
      </c>
      <c r="AT26" s="11">
        <f>Master!IH26</f>
        <v>0</v>
      </c>
      <c r="AU26" s="11">
        <f>Master!II26</f>
        <v>0</v>
      </c>
      <c r="AV26" s="11">
        <f>Master!IJ26</f>
        <v>0</v>
      </c>
      <c r="AW26" s="11">
        <f>Master!IK26</f>
        <v>0</v>
      </c>
      <c r="AX26" s="11">
        <f>Master!IL26</f>
        <v>0</v>
      </c>
      <c r="AZ26" s="11">
        <f>Master!JE26</f>
        <v>0</v>
      </c>
      <c r="BA26" s="11">
        <f>Master!JF26</f>
        <v>0</v>
      </c>
      <c r="BB26" s="11">
        <f>Master!JG26</f>
        <v>0</v>
      </c>
      <c r="BC26" s="11">
        <f>Master!JH26</f>
        <v>0</v>
      </c>
      <c r="BD26" s="11">
        <f>Master!JI26</f>
        <v>0</v>
      </c>
      <c r="BE26" s="11">
        <f>Master!JJ26</f>
        <v>0</v>
      </c>
      <c r="BG26" s="11">
        <f>Master!JL26</f>
        <v>0</v>
      </c>
      <c r="BH26" s="11">
        <f>Master!JM26</f>
        <v>0</v>
      </c>
      <c r="BI26" s="11">
        <f>Master!JN26</f>
        <v>0</v>
      </c>
      <c r="BJ26" s="11">
        <f>Master!JO26</f>
        <v>0</v>
      </c>
      <c r="BK26" s="11">
        <f>Master!JP26</f>
        <v>0</v>
      </c>
      <c r="BL26" s="11">
        <f>Master!JQ26</f>
        <v>0</v>
      </c>
      <c r="BM26" s="11">
        <f>Master!JR26</f>
        <v>0</v>
      </c>
    </row>
    <row r="27" spans="1:68" x14ac:dyDescent="0.2">
      <c r="A27" s="1" t="s">
        <v>22</v>
      </c>
      <c r="B27" s="11">
        <f>Master!T27</f>
        <v>0</v>
      </c>
      <c r="C27" s="11">
        <f>Master!U27</f>
        <v>0</v>
      </c>
      <c r="D27" s="11">
        <f>Master!V27</f>
        <v>0</v>
      </c>
      <c r="E27" s="11">
        <f>Master!W27</f>
        <v>0</v>
      </c>
      <c r="F27" s="11">
        <f>Master!X27</f>
        <v>0</v>
      </c>
      <c r="G27" s="11">
        <f>Master!Y27</f>
        <v>0</v>
      </c>
      <c r="I27" s="11">
        <f>Master!BD27</f>
        <v>0</v>
      </c>
      <c r="J27" s="11">
        <f>Master!BE27</f>
        <v>0</v>
      </c>
      <c r="K27" s="11">
        <f>Master!BF27</f>
        <v>0</v>
      </c>
      <c r="L27" s="11">
        <f>Master!BG27</f>
        <v>0</v>
      </c>
      <c r="M27" s="11">
        <f>Master!BH27</f>
        <v>0</v>
      </c>
      <c r="N27" s="11">
        <f>Master!BI27</f>
        <v>0</v>
      </c>
      <c r="P27" s="11">
        <f>Master!CB27</f>
        <v>0</v>
      </c>
      <c r="Q27" s="11">
        <f>Master!CC27</f>
        <v>38407.154416586141</v>
      </c>
      <c r="R27" s="11">
        <f>Master!CD27</f>
        <v>2098.7702661527701</v>
      </c>
      <c r="S27" s="11">
        <f>Master!CE27</f>
        <v>0</v>
      </c>
      <c r="T27" s="11">
        <f>Master!CF27</f>
        <v>0</v>
      </c>
      <c r="U27" s="11">
        <f>Master!CG27</f>
        <v>40505.924682738914</v>
      </c>
      <c r="W27" s="11">
        <f>Master!DJ27</f>
        <v>0</v>
      </c>
      <c r="X27" s="11">
        <f>Master!DK27</f>
        <v>20778.485745196111</v>
      </c>
      <c r="Y27" s="11">
        <f>Master!DL27</f>
        <v>1072.9627365862912</v>
      </c>
      <c r="Z27" s="11">
        <f>Master!DM27</f>
        <v>0</v>
      </c>
      <c r="AA27" s="11">
        <f>Master!DN27</f>
        <v>0</v>
      </c>
      <c r="AB27" s="11">
        <f>Master!DO27</f>
        <v>0</v>
      </c>
      <c r="AC27" s="11">
        <f>Master!DP27</f>
        <v>21851.448481782401</v>
      </c>
      <c r="AE27" s="35">
        <f>Master!FG27</f>
        <v>0</v>
      </c>
      <c r="AF27" s="35">
        <f>Master!FH27</f>
        <v>0</v>
      </c>
      <c r="AG27" s="35">
        <f>Master!FI27</f>
        <v>0</v>
      </c>
      <c r="AH27" s="35">
        <f>Master!FJ27</f>
        <v>0</v>
      </c>
      <c r="AI27" s="35">
        <f>Master!FK27</f>
        <v>0</v>
      </c>
      <c r="AJ27" s="35">
        <f>Master!FL27</f>
        <v>0</v>
      </c>
      <c r="AL27" s="11">
        <f>Master!HI27</f>
        <v>0</v>
      </c>
      <c r="AM27" s="11">
        <f>Master!HJ27</f>
        <v>189.12421136804539</v>
      </c>
      <c r="AN27" s="11">
        <f>Master!HK27</f>
        <v>19.791519814699999</v>
      </c>
      <c r="AO27" s="11">
        <f>Master!HL27</f>
        <v>0</v>
      </c>
      <c r="AP27" s="11">
        <f>Master!HM27</f>
        <v>0</v>
      </c>
      <c r="AQ27" s="11">
        <f>Master!HN27</f>
        <v>208.91573118274539</v>
      </c>
      <c r="AS27" s="11">
        <f>Master!IG27</f>
        <v>0</v>
      </c>
      <c r="AT27" s="11">
        <f>Master!IH27</f>
        <v>12324.622346353479</v>
      </c>
      <c r="AU27" s="11">
        <f>Master!II27</f>
        <v>0</v>
      </c>
      <c r="AV27" s="11">
        <f>Master!IJ27</f>
        <v>0</v>
      </c>
      <c r="AW27" s="11">
        <f>Master!IK27</f>
        <v>0</v>
      </c>
      <c r="AX27" s="11">
        <f>Master!IL27</f>
        <v>12324.622346353479</v>
      </c>
      <c r="AZ27" s="11">
        <f>Master!JE27</f>
        <v>0</v>
      </c>
      <c r="BA27" s="11">
        <f>Master!JF27</f>
        <v>0</v>
      </c>
      <c r="BB27" s="11">
        <f>Master!JG27</f>
        <v>0</v>
      </c>
      <c r="BC27" s="11">
        <f>Master!JH27</f>
        <v>0</v>
      </c>
      <c r="BD27" s="11">
        <f>Master!JI27</f>
        <v>0</v>
      </c>
      <c r="BE27" s="11">
        <f>Master!JJ27</f>
        <v>0</v>
      </c>
      <c r="BG27" s="11">
        <f>Master!JL27</f>
        <v>0</v>
      </c>
      <c r="BH27" s="11">
        <f>Master!JM27</f>
        <v>71699.386719503775</v>
      </c>
      <c r="BI27" s="11">
        <f>Master!JN27</f>
        <v>3191.5245225537615</v>
      </c>
      <c r="BJ27" s="11">
        <f>Master!JO27</f>
        <v>0</v>
      </c>
      <c r="BK27" s="11">
        <f>Master!JP27</f>
        <v>0</v>
      </c>
      <c r="BL27" s="11">
        <f>Master!JQ27</f>
        <v>0</v>
      </c>
      <c r="BM27" s="11">
        <f>Master!JR27</f>
        <v>74890.91124205754</v>
      </c>
    </row>
    <row r="28" spans="1:68" x14ac:dyDescent="0.2">
      <c r="A28" s="13" t="s">
        <v>153</v>
      </c>
      <c r="B28" s="11">
        <f>Master!T28</f>
        <v>0</v>
      </c>
      <c r="C28" s="11">
        <f>Master!U28</f>
        <v>0</v>
      </c>
      <c r="D28" s="11">
        <f>Master!V28</f>
        <v>0</v>
      </c>
      <c r="E28" s="11">
        <f>Master!W28</f>
        <v>0</v>
      </c>
      <c r="F28" s="11">
        <f>Master!X28</f>
        <v>0</v>
      </c>
      <c r="G28" s="11">
        <f>Master!Y28</f>
        <v>0</v>
      </c>
      <c r="I28" s="11">
        <f>Master!BD28</f>
        <v>0</v>
      </c>
      <c r="J28" s="11">
        <f>Master!BE28</f>
        <v>0</v>
      </c>
      <c r="K28" s="11">
        <f>Master!BF28</f>
        <v>0</v>
      </c>
      <c r="L28" s="11">
        <f>Master!BG28</f>
        <v>0</v>
      </c>
      <c r="M28" s="11">
        <f>Master!BH28</f>
        <v>0</v>
      </c>
      <c r="N28" s="11">
        <f>Master!BI28</f>
        <v>0</v>
      </c>
      <c r="P28" s="11">
        <f>Master!CB28</f>
        <v>0</v>
      </c>
      <c r="Q28" s="11">
        <f>Master!CC28</f>
        <v>0</v>
      </c>
      <c r="R28" s="11">
        <f>Master!CD28</f>
        <v>0</v>
      </c>
      <c r="S28" s="11">
        <f>Master!CE28</f>
        <v>0</v>
      </c>
      <c r="T28" s="11">
        <f>Master!CF28</f>
        <v>0</v>
      </c>
      <c r="U28" s="11">
        <f>Master!CG28</f>
        <v>0</v>
      </c>
      <c r="W28" s="11">
        <f>Master!DJ28</f>
        <v>0</v>
      </c>
      <c r="X28" s="11">
        <f>Master!DK28</f>
        <v>0</v>
      </c>
      <c r="Y28" s="11">
        <f>Master!DL28</f>
        <v>0</v>
      </c>
      <c r="Z28" s="11">
        <f>Master!DM28</f>
        <v>0</v>
      </c>
      <c r="AA28" s="11">
        <f>Master!DN28</f>
        <v>0</v>
      </c>
      <c r="AB28" s="11">
        <f>Master!DO28</f>
        <v>0</v>
      </c>
      <c r="AC28" s="11">
        <f>Master!DP28</f>
        <v>0</v>
      </c>
      <c r="AE28" s="35">
        <f>Master!FG28</f>
        <v>0</v>
      </c>
      <c r="AF28" s="35">
        <f>Master!FH28</f>
        <v>0</v>
      </c>
      <c r="AG28" s="35">
        <f>Master!FI28</f>
        <v>0</v>
      </c>
      <c r="AH28" s="35">
        <f>Master!FJ28</f>
        <v>0</v>
      </c>
      <c r="AI28" s="35">
        <f>Master!FK28</f>
        <v>0</v>
      </c>
      <c r="AJ28" s="35">
        <f>Master!FL28</f>
        <v>0</v>
      </c>
      <c r="AL28" s="11">
        <f>Master!HI28</f>
        <v>0</v>
      </c>
      <c r="AM28" s="11">
        <f>Master!HJ28</f>
        <v>0</v>
      </c>
      <c r="AN28" s="11">
        <f>Master!HK28</f>
        <v>0</v>
      </c>
      <c r="AO28" s="11">
        <f>Master!HL28</f>
        <v>0</v>
      </c>
      <c r="AP28" s="11">
        <f>Master!HM28</f>
        <v>0</v>
      </c>
      <c r="AQ28" s="11">
        <f>Master!HN28</f>
        <v>0</v>
      </c>
      <c r="AS28" s="11">
        <f>Master!IG28</f>
        <v>0</v>
      </c>
      <c r="AT28" s="11">
        <f>Master!IH28</f>
        <v>0</v>
      </c>
      <c r="AU28" s="11">
        <f>Master!II28</f>
        <v>0</v>
      </c>
      <c r="AV28" s="11">
        <f>Master!IJ28</f>
        <v>0</v>
      </c>
      <c r="AW28" s="11">
        <f>Master!IK28</f>
        <v>0</v>
      </c>
      <c r="AX28" s="11">
        <f>Master!IL28</f>
        <v>0</v>
      </c>
      <c r="AZ28" s="11">
        <f>Master!JE28</f>
        <v>0</v>
      </c>
      <c r="BA28" s="11">
        <f>Master!JF28</f>
        <v>0</v>
      </c>
      <c r="BB28" s="11">
        <f>Master!JG28</f>
        <v>0</v>
      </c>
      <c r="BC28" s="11">
        <f>Master!JH28</f>
        <v>0</v>
      </c>
      <c r="BD28" s="11">
        <f>Master!JI28</f>
        <v>0</v>
      </c>
      <c r="BE28" s="11">
        <f>Master!JJ28</f>
        <v>0</v>
      </c>
      <c r="BG28" s="11">
        <f>Master!JL28</f>
        <v>0</v>
      </c>
      <c r="BH28" s="11">
        <f>Master!JM28</f>
        <v>0</v>
      </c>
      <c r="BI28" s="11">
        <f>Master!JN28</f>
        <v>0</v>
      </c>
      <c r="BJ28" s="11">
        <f>Master!JO28</f>
        <v>0</v>
      </c>
      <c r="BK28" s="11">
        <f>Master!JP28</f>
        <v>0</v>
      </c>
      <c r="BL28" s="11">
        <f>Master!JQ28</f>
        <v>0</v>
      </c>
      <c r="BM28" s="11">
        <f>Master!JR28</f>
        <v>0</v>
      </c>
    </row>
    <row r="29" spans="1:68" x14ac:dyDescent="0.2">
      <c r="A29" s="1" t="s">
        <v>23</v>
      </c>
      <c r="B29" s="11">
        <f>Master!T29</f>
        <v>0</v>
      </c>
      <c r="C29" s="11">
        <f>Master!U29</f>
        <v>0</v>
      </c>
      <c r="D29" s="11">
        <f>Master!V29</f>
        <v>0</v>
      </c>
      <c r="E29" s="11">
        <f>Master!W29</f>
        <v>0</v>
      </c>
      <c r="F29" s="11">
        <f>Master!X29</f>
        <v>0</v>
      </c>
      <c r="G29" s="11">
        <f>Master!Y29</f>
        <v>0</v>
      </c>
      <c r="I29" s="11">
        <f>Master!BD29</f>
        <v>0</v>
      </c>
      <c r="J29" s="11">
        <f>Master!BE29</f>
        <v>0</v>
      </c>
      <c r="K29" s="11">
        <f>Master!BF29</f>
        <v>0</v>
      </c>
      <c r="L29" s="11">
        <f>Master!BG29</f>
        <v>0</v>
      </c>
      <c r="M29" s="11">
        <f>Master!BH29</f>
        <v>0</v>
      </c>
      <c r="N29" s="11">
        <f>Master!BI29</f>
        <v>0</v>
      </c>
      <c r="P29" s="11">
        <f>Master!CB29</f>
        <v>0</v>
      </c>
      <c r="Q29" s="11">
        <f>Master!CC29</f>
        <v>0</v>
      </c>
      <c r="R29" s="11">
        <f>Master!CD29</f>
        <v>0</v>
      </c>
      <c r="S29" s="11">
        <f>Master!CE29</f>
        <v>0</v>
      </c>
      <c r="T29" s="11">
        <f>Master!CF29</f>
        <v>0</v>
      </c>
      <c r="U29" s="11">
        <f>Master!CG29</f>
        <v>0</v>
      </c>
      <c r="W29" s="11">
        <f>Master!DJ29</f>
        <v>0</v>
      </c>
      <c r="X29" s="11">
        <f>Master!DK29</f>
        <v>0</v>
      </c>
      <c r="Y29" s="11">
        <f>Master!DL29</f>
        <v>0</v>
      </c>
      <c r="Z29" s="11">
        <f>Master!DM29</f>
        <v>0</v>
      </c>
      <c r="AA29" s="11">
        <f>Master!DN29</f>
        <v>0</v>
      </c>
      <c r="AB29" s="11">
        <f>Master!DO29</f>
        <v>0</v>
      </c>
      <c r="AC29" s="11">
        <f>Master!DP29</f>
        <v>0</v>
      </c>
      <c r="AE29" s="35">
        <f>Master!FG29</f>
        <v>0</v>
      </c>
      <c r="AF29" s="35">
        <f>Master!FH29</f>
        <v>0</v>
      </c>
      <c r="AG29" s="35">
        <f>Master!FI29</f>
        <v>0</v>
      </c>
      <c r="AH29" s="35">
        <f>Master!FJ29</f>
        <v>0</v>
      </c>
      <c r="AI29" s="35">
        <f>Master!FK29</f>
        <v>0</v>
      </c>
      <c r="AJ29" s="35">
        <f>Master!FL29</f>
        <v>0</v>
      </c>
      <c r="AL29" s="11">
        <f>Master!HI29</f>
        <v>0</v>
      </c>
      <c r="AM29" s="11">
        <f>Master!HJ29</f>
        <v>0</v>
      </c>
      <c r="AN29" s="11">
        <f>Master!HK29</f>
        <v>0</v>
      </c>
      <c r="AO29" s="11">
        <f>Master!HL29</f>
        <v>0</v>
      </c>
      <c r="AP29" s="11">
        <f>Master!HM29</f>
        <v>0</v>
      </c>
      <c r="AQ29" s="11">
        <f>Master!HN29</f>
        <v>0</v>
      </c>
      <c r="AS29" s="11">
        <f>Master!IG29</f>
        <v>0</v>
      </c>
      <c r="AT29" s="11">
        <f>Master!IH29</f>
        <v>0</v>
      </c>
      <c r="AU29" s="11">
        <f>Master!II29</f>
        <v>0</v>
      </c>
      <c r="AV29" s="11">
        <f>Master!IJ29</f>
        <v>0</v>
      </c>
      <c r="AW29" s="11">
        <f>Master!IK29</f>
        <v>0</v>
      </c>
      <c r="AX29" s="11">
        <f>Master!IL29</f>
        <v>0</v>
      </c>
      <c r="AZ29" s="11">
        <f>Master!JE29</f>
        <v>0</v>
      </c>
      <c r="BA29" s="11">
        <f>Master!JF29</f>
        <v>0</v>
      </c>
      <c r="BB29" s="11">
        <f>Master!JG29</f>
        <v>0</v>
      </c>
      <c r="BC29" s="11">
        <f>Master!JH29</f>
        <v>0</v>
      </c>
      <c r="BD29" s="11">
        <f>Master!JI29</f>
        <v>0</v>
      </c>
      <c r="BE29" s="11">
        <f>Master!JJ29</f>
        <v>0</v>
      </c>
      <c r="BG29" s="11">
        <f>Master!JL29</f>
        <v>0</v>
      </c>
      <c r="BH29" s="11">
        <f>Master!JM29</f>
        <v>0</v>
      </c>
      <c r="BI29" s="11">
        <f>Master!JN29</f>
        <v>0</v>
      </c>
      <c r="BJ29" s="11">
        <f>Master!JO29</f>
        <v>0</v>
      </c>
      <c r="BK29" s="11">
        <f>Master!JP29</f>
        <v>0</v>
      </c>
      <c r="BL29" s="11">
        <f>Master!JQ29</f>
        <v>0</v>
      </c>
      <c r="BM29" s="11">
        <f>Master!JR29</f>
        <v>0</v>
      </c>
    </row>
    <row r="30" spans="1:68" x14ac:dyDescent="0.2">
      <c r="A30" s="1" t="s">
        <v>27</v>
      </c>
      <c r="B30" s="11">
        <f>Master!T30</f>
        <v>0</v>
      </c>
      <c r="C30" s="11">
        <f>Master!U30</f>
        <v>0</v>
      </c>
      <c r="D30" s="11">
        <f>Master!V30</f>
        <v>0</v>
      </c>
      <c r="E30" s="11">
        <f>Master!W30</f>
        <v>0</v>
      </c>
      <c r="F30" s="11">
        <f>Master!X30</f>
        <v>0</v>
      </c>
      <c r="G30" s="11">
        <f>Master!Y30</f>
        <v>0</v>
      </c>
      <c r="I30" s="11">
        <f>Master!BD30</f>
        <v>0</v>
      </c>
      <c r="J30" s="11">
        <f>Master!BE30</f>
        <v>0</v>
      </c>
      <c r="K30" s="11">
        <f>Master!BF30</f>
        <v>0</v>
      </c>
      <c r="L30" s="11">
        <f>Master!BG30</f>
        <v>0</v>
      </c>
      <c r="M30" s="11">
        <f>Master!BH30</f>
        <v>0</v>
      </c>
      <c r="N30" s="11">
        <f>Master!BI30</f>
        <v>0</v>
      </c>
      <c r="P30" s="11">
        <f>Master!CB30</f>
        <v>0</v>
      </c>
      <c r="Q30" s="11">
        <f>Master!CC30</f>
        <v>8092.1964568359481</v>
      </c>
      <c r="R30" s="11">
        <f>Master!CD30</f>
        <v>1119.0928652057</v>
      </c>
      <c r="S30" s="11">
        <f>Master!CE30</f>
        <v>39.803005610900001</v>
      </c>
      <c r="T30" s="11">
        <f>Master!CF30</f>
        <v>0</v>
      </c>
      <c r="U30" s="11">
        <f>Master!CG30</f>
        <v>9251.0923276525482</v>
      </c>
      <c r="W30" s="11">
        <f>Master!DJ30</f>
        <v>0</v>
      </c>
      <c r="X30" s="11">
        <f>Master!DK30</f>
        <v>485.46058437019997</v>
      </c>
      <c r="Y30" s="11">
        <f>Master!DL30</f>
        <v>820.31039869120002</v>
      </c>
      <c r="Z30" s="11">
        <f>Master!DM30</f>
        <v>0</v>
      </c>
      <c r="AA30" s="11">
        <f>Master!DN30</f>
        <v>0</v>
      </c>
      <c r="AB30" s="11">
        <f>Master!DO30</f>
        <v>0</v>
      </c>
      <c r="AC30" s="11">
        <f>Master!DP30</f>
        <v>1305.7709830613999</v>
      </c>
      <c r="AE30" s="35">
        <f>Master!FG30</f>
        <v>0</v>
      </c>
      <c r="AF30" s="35">
        <f>Master!FH30</f>
        <v>0</v>
      </c>
      <c r="AG30" s="35">
        <f>Master!FI30</f>
        <v>0</v>
      </c>
      <c r="AH30" s="35">
        <f>Master!FJ30</f>
        <v>0</v>
      </c>
      <c r="AI30" s="35">
        <f>Master!FK30</f>
        <v>0</v>
      </c>
      <c r="AJ30" s="35">
        <f>Master!FL30</f>
        <v>0</v>
      </c>
      <c r="AL30" s="11">
        <f>Master!HI30</f>
        <v>0</v>
      </c>
      <c r="AM30" s="11">
        <f>Master!HJ30</f>
        <v>0</v>
      </c>
      <c r="AN30" s="11">
        <f>Master!HK30</f>
        <v>746.7966815612707</v>
      </c>
      <c r="AO30" s="11">
        <f>Master!HL30</f>
        <v>0</v>
      </c>
      <c r="AP30" s="11">
        <f>Master!HM30</f>
        <v>0</v>
      </c>
      <c r="AQ30" s="11">
        <f>Master!HN30</f>
        <v>746.7966815612707</v>
      </c>
      <c r="AS30" s="11">
        <f>Master!IG30</f>
        <v>0</v>
      </c>
      <c r="AT30" s="11">
        <f>Master!IH30</f>
        <v>14504.65785050814</v>
      </c>
      <c r="AU30" s="11">
        <f>Master!II30</f>
        <v>95879.615619371267</v>
      </c>
      <c r="AV30" s="11">
        <f>Master!IJ30</f>
        <v>73880.617741640526</v>
      </c>
      <c r="AW30" s="11">
        <f>Master!IK30</f>
        <v>0</v>
      </c>
      <c r="AX30" s="11">
        <f>Master!IL30</f>
        <v>184264.89121151995</v>
      </c>
      <c r="AZ30" s="11">
        <f>Master!JE30</f>
        <v>0</v>
      </c>
      <c r="BA30" s="11">
        <f>Master!JF30</f>
        <v>64.8063994364</v>
      </c>
      <c r="BB30" s="11">
        <f>Master!JG30</f>
        <v>3298.6760876387198</v>
      </c>
      <c r="BC30" s="11">
        <f>Master!JH30</f>
        <v>0</v>
      </c>
      <c r="BD30" s="11">
        <f>Master!JI30</f>
        <v>0</v>
      </c>
      <c r="BE30" s="11">
        <f>Master!JJ30</f>
        <v>3363.4824870751199</v>
      </c>
      <c r="BG30" s="11">
        <f>Master!JL30</f>
        <v>0</v>
      </c>
      <c r="BH30" s="11">
        <f>Master!JM30</f>
        <v>23147.121291150688</v>
      </c>
      <c r="BI30" s="11">
        <f>Master!JN30</f>
        <v>101864.49165246816</v>
      </c>
      <c r="BJ30" s="11">
        <f>Master!JO30</f>
        <v>73920.420747251424</v>
      </c>
      <c r="BK30" s="11">
        <f>Master!JP30</f>
        <v>0</v>
      </c>
      <c r="BL30" s="11">
        <f>Master!JQ30</f>
        <v>0</v>
      </c>
      <c r="BM30" s="11">
        <f>Master!JR30</f>
        <v>198932.03369087027</v>
      </c>
    </row>
    <row r="31" spans="1:68" x14ac:dyDescent="0.2">
      <c r="A31" s="1" t="s">
        <v>21</v>
      </c>
      <c r="B31" s="11">
        <f>Master!T31</f>
        <v>0</v>
      </c>
      <c r="C31" s="11">
        <f>Master!U31</f>
        <v>0</v>
      </c>
      <c r="D31" s="11">
        <f>Master!V31</f>
        <v>0</v>
      </c>
      <c r="E31" s="11">
        <f>Master!W31</f>
        <v>0</v>
      </c>
      <c r="F31" s="11">
        <f>Master!X31</f>
        <v>0</v>
      </c>
      <c r="G31" s="11">
        <f>Master!Y31</f>
        <v>0</v>
      </c>
      <c r="I31" s="11">
        <f>Master!BD31</f>
        <v>0</v>
      </c>
      <c r="J31" s="11">
        <f>Master!BE31</f>
        <v>24708.300112580884</v>
      </c>
      <c r="K31" s="11">
        <f>Master!BF31</f>
        <v>8746.127597300132</v>
      </c>
      <c r="L31" s="11">
        <f>Master!BG31</f>
        <v>1394.9185068224999</v>
      </c>
      <c r="M31" s="11">
        <f>Master!BH31</f>
        <v>0</v>
      </c>
      <c r="N31" s="11">
        <f>Master!BI31</f>
        <v>34849.34621670351</v>
      </c>
      <c r="P31" s="11">
        <f>Master!CB31</f>
        <v>0</v>
      </c>
      <c r="Q31" s="11">
        <f>Master!CC31</f>
        <v>0</v>
      </c>
      <c r="R31" s="11">
        <f>Master!CD31</f>
        <v>0</v>
      </c>
      <c r="S31" s="11">
        <f>Master!CE31</f>
        <v>0</v>
      </c>
      <c r="T31" s="11">
        <f>Master!CF31</f>
        <v>0</v>
      </c>
      <c r="U31" s="11">
        <f>Master!CG31</f>
        <v>0</v>
      </c>
      <c r="W31" s="11">
        <f>Master!DJ31</f>
        <v>0</v>
      </c>
      <c r="X31" s="11">
        <f>Master!DK31</f>
        <v>0</v>
      </c>
      <c r="Y31" s="11">
        <f>Master!DL31</f>
        <v>0</v>
      </c>
      <c r="Z31" s="11">
        <f>Master!DM31</f>
        <v>0</v>
      </c>
      <c r="AA31" s="11">
        <f>Master!DN31</f>
        <v>0</v>
      </c>
      <c r="AB31" s="11">
        <f>Master!DO31</f>
        <v>0</v>
      </c>
      <c r="AC31" s="11">
        <f>Master!DP31</f>
        <v>0</v>
      </c>
      <c r="AE31" s="35">
        <f>Master!FG31</f>
        <v>0</v>
      </c>
      <c r="AF31" s="35">
        <f>Master!FH31</f>
        <v>0</v>
      </c>
      <c r="AG31" s="35">
        <f>Master!FI31</f>
        <v>0</v>
      </c>
      <c r="AH31" s="35">
        <f>Master!FJ31</f>
        <v>0</v>
      </c>
      <c r="AI31" s="35">
        <f>Master!FK31</f>
        <v>0</v>
      </c>
      <c r="AJ31" s="35">
        <f>Master!FL31</f>
        <v>0</v>
      </c>
      <c r="AL31" s="11">
        <f>Master!HI31</f>
        <v>0</v>
      </c>
      <c r="AM31" s="11">
        <f>Master!HJ31</f>
        <v>0</v>
      </c>
      <c r="AN31" s="11">
        <f>Master!HK31</f>
        <v>0</v>
      </c>
      <c r="AO31" s="11">
        <f>Master!HL31</f>
        <v>0</v>
      </c>
      <c r="AP31" s="11">
        <f>Master!HM31</f>
        <v>0</v>
      </c>
      <c r="AQ31" s="11">
        <f>Master!HN31</f>
        <v>0</v>
      </c>
      <c r="AS31" s="11">
        <f>Master!IG31</f>
        <v>0</v>
      </c>
      <c r="AT31" s="11">
        <f>Master!IH31</f>
        <v>0</v>
      </c>
      <c r="AU31" s="11">
        <f>Master!II31</f>
        <v>0</v>
      </c>
      <c r="AV31" s="11">
        <f>Master!IJ31</f>
        <v>0</v>
      </c>
      <c r="AW31" s="11">
        <f>Master!IK31</f>
        <v>0</v>
      </c>
      <c r="AX31" s="11">
        <f>Master!IL31</f>
        <v>0</v>
      </c>
      <c r="AZ31" s="11">
        <f>Master!JE31</f>
        <v>0</v>
      </c>
      <c r="BA31" s="11">
        <f>Master!JF31</f>
        <v>0</v>
      </c>
      <c r="BB31" s="11">
        <f>Master!JG31</f>
        <v>0</v>
      </c>
      <c r="BC31" s="11">
        <f>Master!JH31</f>
        <v>0</v>
      </c>
      <c r="BD31" s="11">
        <f>Master!JI31</f>
        <v>0</v>
      </c>
      <c r="BE31" s="11">
        <f>Master!JJ31</f>
        <v>0</v>
      </c>
      <c r="BG31" s="11">
        <f>Master!JL31</f>
        <v>0</v>
      </c>
      <c r="BH31" s="11">
        <f>Master!JM31</f>
        <v>24708.300112580884</v>
      </c>
      <c r="BI31" s="11">
        <f>Master!JN31</f>
        <v>8746.127597300132</v>
      </c>
      <c r="BJ31" s="11">
        <f>Master!JO31</f>
        <v>1394.9185068224999</v>
      </c>
      <c r="BK31" s="11">
        <f>Master!JP31</f>
        <v>0</v>
      </c>
      <c r="BL31" s="11">
        <f>Master!JQ31</f>
        <v>0</v>
      </c>
      <c r="BM31" s="11">
        <f>Master!JR31</f>
        <v>34849.34621670351</v>
      </c>
    </row>
    <row r="32" spans="1:68" x14ac:dyDescent="0.2">
      <c r="A32" s="1" t="s">
        <v>57</v>
      </c>
      <c r="B32" s="11">
        <f>Master!T32</f>
        <v>0</v>
      </c>
      <c r="C32" s="11">
        <f>Master!U32</f>
        <v>0</v>
      </c>
      <c r="D32" s="11">
        <f>Master!V32</f>
        <v>0</v>
      </c>
      <c r="E32" s="11">
        <f>Master!W32</f>
        <v>0</v>
      </c>
      <c r="F32" s="11">
        <f>Master!X32</f>
        <v>0</v>
      </c>
      <c r="G32" s="11">
        <f>Master!Y32</f>
        <v>0</v>
      </c>
      <c r="I32" s="11">
        <f>Master!BD32</f>
        <v>0</v>
      </c>
      <c r="J32" s="11">
        <f>Master!BE32</f>
        <v>0</v>
      </c>
      <c r="K32" s="11">
        <f>Master!BF32</f>
        <v>0</v>
      </c>
      <c r="L32" s="11">
        <f>Master!BG32</f>
        <v>0</v>
      </c>
      <c r="M32" s="11">
        <f>Master!BH32</f>
        <v>0</v>
      </c>
      <c r="N32" s="11">
        <f>Master!BI32</f>
        <v>0</v>
      </c>
      <c r="P32" s="11">
        <f>Master!CB32</f>
        <v>0</v>
      </c>
      <c r="Q32" s="11">
        <f>Master!CC32</f>
        <v>68.805381536100001</v>
      </c>
      <c r="R32" s="11">
        <f>Master!CD32</f>
        <v>105.733084551</v>
      </c>
      <c r="S32" s="11">
        <f>Master!CE32</f>
        <v>0</v>
      </c>
      <c r="T32" s="11">
        <f>Master!CF32</f>
        <v>0</v>
      </c>
      <c r="U32" s="11">
        <f>Master!CG32</f>
        <v>174.53846608710001</v>
      </c>
      <c r="W32" s="11">
        <f>Master!DJ32</f>
        <v>0</v>
      </c>
      <c r="X32" s="11">
        <f>Master!DK32</f>
        <v>69.689963553000013</v>
      </c>
      <c r="Y32" s="11">
        <f>Master!DL32</f>
        <v>273.12331609977002</v>
      </c>
      <c r="Z32" s="11">
        <f>Master!DM32</f>
        <v>0</v>
      </c>
      <c r="AA32" s="11">
        <f>Master!DN32</f>
        <v>0</v>
      </c>
      <c r="AB32" s="11">
        <f>Master!DO32</f>
        <v>0</v>
      </c>
      <c r="AC32" s="11">
        <f>Master!DP32</f>
        <v>342.81327965277001</v>
      </c>
      <c r="AE32" s="35">
        <f>Master!FG32</f>
        <v>0</v>
      </c>
      <c r="AF32" s="35">
        <f>Master!FH32</f>
        <v>0</v>
      </c>
      <c r="AG32" s="35">
        <f>Master!FI32</f>
        <v>0</v>
      </c>
      <c r="AH32" s="35">
        <f>Master!FJ32</f>
        <v>0</v>
      </c>
      <c r="AI32" s="35">
        <f>Master!FK32</f>
        <v>0</v>
      </c>
      <c r="AJ32" s="35">
        <f>Master!FL32</f>
        <v>0</v>
      </c>
      <c r="AL32" s="11">
        <f>Master!HI32</f>
        <v>0</v>
      </c>
      <c r="AM32" s="11">
        <f>Master!HJ32</f>
        <v>0</v>
      </c>
      <c r="AN32" s="11">
        <f>Master!HK32</f>
        <v>0</v>
      </c>
      <c r="AO32" s="11">
        <f>Master!HL32</f>
        <v>0</v>
      </c>
      <c r="AP32" s="11">
        <f>Master!HM32</f>
        <v>0</v>
      </c>
      <c r="AQ32" s="11">
        <f>Master!HN32</f>
        <v>0</v>
      </c>
      <c r="AS32" s="11">
        <f>Master!IG32</f>
        <v>0</v>
      </c>
      <c r="AT32" s="11">
        <f>Master!IH32</f>
        <v>0</v>
      </c>
      <c r="AU32" s="11">
        <f>Master!II32</f>
        <v>0</v>
      </c>
      <c r="AV32" s="11">
        <f>Master!IJ32</f>
        <v>0</v>
      </c>
      <c r="AW32" s="11">
        <f>Master!IK32</f>
        <v>0</v>
      </c>
      <c r="AX32" s="11">
        <f>Master!IL32</f>
        <v>0</v>
      </c>
      <c r="AZ32" s="11">
        <f>Master!JE32</f>
        <v>0</v>
      </c>
      <c r="BA32" s="11">
        <f>Master!JF32</f>
        <v>0</v>
      </c>
      <c r="BB32" s="11">
        <f>Master!JG32</f>
        <v>0</v>
      </c>
      <c r="BC32" s="11">
        <f>Master!JH32</f>
        <v>0</v>
      </c>
      <c r="BD32" s="11">
        <f>Master!JI32</f>
        <v>0</v>
      </c>
      <c r="BE32" s="11">
        <f>Master!JJ32</f>
        <v>0</v>
      </c>
      <c r="BG32" s="11">
        <f>Master!JL32</f>
        <v>0</v>
      </c>
      <c r="BH32" s="11">
        <f>Master!JM32</f>
        <v>138.4953450891</v>
      </c>
      <c r="BI32" s="11">
        <f>Master!JN32</f>
        <v>378.85640065077001</v>
      </c>
      <c r="BJ32" s="11">
        <f>Master!JO32</f>
        <v>0</v>
      </c>
      <c r="BK32" s="11">
        <f>Master!JP32</f>
        <v>0</v>
      </c>
      <c r="BL32" s="11">
        <f>Master!JQ32</f>
        <v>0</v>
      </c>
      <c r="BM32" s="11">
        <f>Master!JR32</f>
        <v>517.35174573987001</v>
      </c>
    </row>
    <row r="33" spans="1:68" x14ac:dyDescent="0.2">
      <c r="A33" s="1" t="s">
        <v>26</v>
      </c>
      <c r="B33" s="11">
        <f>Master!T33</f>
        <v>0</v>
      </c>
      <c r="C33" s="11">
        <f>Master!U33</f>
        <v>0</v>
      </c>
      <c r="D33" s="11">
        <f>Master!V33</f>
        <v>0</v>
      </c>
      <c r="E33" s="11">
        <f>Master!W33</f>
        <v>0</v>
      </c>
      <c r="F33" s="11">
        <f>Master!X33</f>
        <v>0</v>
      </c>
      <c r="G33" s="11">
        <f>Master!Y33</f>
        <v>0</v>
      </c>
      <c r="I33" s="11">
        <f>Master!BD33</f>
        <v>0</v>
      </c>
      <c r="J33" s="11">
        <f>Master!BE33</f>
        <v>0</v>
      </c>
      <c r="K33" s="11">
        <f>Master!BF33</f>
        <v>0</v>
      </c>
      <c r="L33" s="11">
        <f>Master!BG33</f>
        <v>0</v>
      </c>
      <c r="M33" s="11">
        <f>Master!BH33</f>
        <v>0</v>
      </c>
      <c r="N33" s="11">
        <f>Master!BI33</f>
        <v>0</v>
      </c>
      <c r="P33" s="11">
        <f>Master!CB33</f>
        <v>0</v>
      </c>
      <c r="Q33" s="11">
        <f>Master!CC33</f>
        <v>0</v>
      </c>
      <c r="R33" s="11">
        <f>Master!CD33</f>
        <v>0</v>
      </c>
      <c r="S33" s="11">
        <f>Master!CE33</f>
        <v>0</v>
      </c>
      <c r="T33" s="11">
        <f>Master!CF33</f>
        <v>0</v>
      </c>
      <c r="U33" s="11">
        <f>Master!CG33</f>
        <v>0</v>
      </c>
      <c r="W33" s="11">
        <f>Master!DJ33</f>
        <v>0</v>
      </c>
      <c r="X33" s="11">
        <f>Master!DK33</f>
        <v>0</v>
      </c>
      <c r="Y33" s="11">
        <f>Master!DL33</f>
        <v>0</v>
      </c>
      <c r="Z33" s="11">
        <f>Master!DM33</f>
        <v>0</v>
      </c>
      <c r="AA33" s="11">
        <f>Master!DN33</f>
        <v>0</v>
      </c>
      <c r="AB33" s="11">
        <f>Master!DO33</f>
        <v>0</v>
      </c>
      <c r="AC33" s="11">
        <f>Master!DP33</f>
        <v>0</v>
      </c>
      <c r="AE33" s="35">
        <f>Master!FG33</f>
        <v>0</v>
      </c>
      <c r="AF33" s="35">
        <f>Master!FH33</f>
        <v>0</v>
      </c>
      <c r="AG33" s="35">
        <f>Master!FI33</f>
        <v>0</v>
      </c>
      <c r="AH33" s="35">
        <f>Master!FJ33</f>
        <v>0</v>
      </c>
      <c r="AI33" s="35">
        <f>Master!FK33</f>
        <v>0</v>
      </c>
      <c r="AJ33" s="35">
        <f>Master!FL33</f>
        <v>0</v>
      </c>
      <c r="AL33" s="11">
        <f>Master!HI33</f>
        <v>0</v>
      </c>
      <c r="AM33" s="11">
        <f>Master!HJ33</f>
        <v>0</v>
      </c>
      <c r="AN33" s="11">
        <f>Master!HK33</f>
        <v>0</v>
      </c>
      <c r="AO33" s="11">
        <f>Master!HL33</f>
        <v>0</v>
      </c>
      <c r="AP33" s="11">
        <f>Master!HM33</f>
        <v>0</v>
      </c>
      <c r="AQ33" s="11">
        <f>Master!HN33</f>
        <v>0</v>
      </c>
      <c r="AS33" s="11">
        <f>Master!IG33</f>
        <v>0</v>
      </c>
      <c r="AT33" s="11">
        <f>Master!IH33</f>
        <v>0</v>
      </c>
      <c r="AU33" s="11">
        <f>Master!II33</f>
        <v>0</v>
      </c>
      <c r="AV33" s="11">
        <f>Master!IJ33</f>
        <v>0</v>
      </c>
      <c r="AW33" s="11">
        <f>Master!IK33</f>
        <v>0</v>
      </c>
      <c r="AX33" s="11">
        <f>Master!IL33</f>
        <v>0</v>
      </c>
      <c r="AZ33" s="11">
        <f>Master!JE33</f>
        <v>0</v>
      </c>
      <c r="BA33" s="11">
        <f>Master!JF33</f>
        <v>0</v>
      </c>
      <c r="BB33" s="11">
        <f>Master!JG33</f>
        <v>0</v>
      </c>
      <c r="BC33" s="11">
        <f>Master!JH33</f>
        <v>0</v>
      </c>
      <c r="BD33" s="11">
        <f>Master!JI33</f>
        <v>0</v>
      </c>
      <c r="BE33" s="11">
        <f>Master!JJ33</f>
        <v>0</v>
      </c>
      <c r="BG33" s="11">
        <f>Master!JL33</f>
        <v>0</v>
      </c>
      <c r="BH33" s="11">
        <f>Master!JM33</f>
        <v>0</v>
      </c>
      <c r="BI33" s="11">
        <f>Master!JN33</f>
        <v>0</v>
      </c>
      <c r="BJ33" s="11">
        <f>Master!JO33</f>
        <v>0</v>
      </c>
      <c r="BK33" s="11">
        <f>Master!JP33</f>
        <v>0</v>
      </c>
      <c r="BL33" s="11">
        <f>Master!JQ33</f>
        <v>0</v>
      </c>
      <c r="BM33" s="11">
        <f>Master!JR33</f>
        <v>0</v>
      </c>
    </row>
    <row r="34" spans="1:68" x14ac:dyDescent="0.2">
      <c r="A34" s="1" t="s">
        <v>24</v>
      </c>
      <c r="B34" s="11">
        <f>Master!T34</f>
        <v>0</v>
      </c>
      <c r="C34" s="11">
        <f>Master!U34</f>
        <v>0</v>
      </c>
      <c r="D34" s="11">
        <f>Master!V34</f>
        <v>0</v>
      </c>
      <c r="E34" s="11">
        <f>Master!W34</f>
        <v>0</v>
      </c>
      <c r="F34" s="11">
        <f>Master!X34</f>
        <v>0</v>
      </c>
      <c r="G34" s="11">
        <f>Master!Y34</f>
        <v>0</v>
      </c>
      <c r="I34" s="11">
        <f>Master!BD34</f>
        <v>0</v>
      </c>
      <c r="J34" s="11">
        <f>Master!BE34</f>
        <v>0</v>
      </c>
      <c r="K34" s="11">
        <f>Master!BF34</f>
        <v>0</v>
      </c>
      <c r="L34" s="11">
        <f>Master!BG34</f>
        <v>0</v>
      </c>
      <c r="M34" s="11">
        <f>Master!BH34</f>
        <v>0</v>
      </c>
      <c r="N34" s="11">
        <f>Master!BI34</f>
        <v>0</v>
      </c>
      <c r="P34" s="11">
        <f>Master!CB34</f>
        <v>0</v>
      </c>
      <c r="Q34" s="11">
        <f>Master!CC34</f>
        <v>4443.4245183903004</v>
      </c>
      <c r="R34" s="11">
        <f>Master!CD34</f>
        <v>961.59428131350001</v>
      </c>
      <c r="S34" s="11">
        <f>Master!CE34</f>
        <v>52.412143122300002</v>
      </c>
      <c r="T34" s="11">
        <f>Master!CF34</f>
        <v>0</v>
      </c>
      <c r="U34" s="11">
        <f>Master!CG34</f>
        <v>5457.4309428261004</v>
      </c>
      <c r="W34" s="11">
        <f>Master!DJ34</f>
        <v>0</v>
      </c>
      <c r="X34" s="11">
        <f>Master!DK34</f>
        <v>1559.4461795412201</v>
      </c>
      <c r="Y34" s="11">
        <f>Master!DL34</f>
        <v>146.8067304786</v>
      </c>
      <c r="Z34" s="11">
        <f>Master!DM34</f>
        <v>0</v>
      </c>
      <c r="AA34" s="11">
        <f>Master!DN34</f>
        <v>0</v>
      </c>
      <c r="AB34" s="11">
        <f>Master!DO34</f>
        <v>0</v>
      </c>
      <c r="AC34" s="11">
        <f>Master!DP34</f>
        <v>1706.2529100198201</v>
      </c>
      <c r="AE34" s="35">
        <f>Master!FG34</f>
        <v>0</v>
      </c>
      <c r="AF34" s="35">
        <f>Master!FH34</f>
        <v>539.975282011584</v>
      </c>
      <c r="AG34" s="35">
        <f>Master!FI34</f>
        <v>358.37450169499999</v>
      </c>
      <c r="AH34" s="35">
        <f>Master!FJ34</f>
        <v>40.510003434799998</v>
      </c>
      <c r="AI34" s="35">
        <f>Master!FK34</f>
        <v>0</v>
      </c>
      <c r="AJ34" s="35">
        <f>Master!FL34</f>
        <v>938.859787141384</v>
      </c>
      <c r="AL34" s="11">
        <f>Master!HI34</f>
        <v>0</v>
      </c>
      <c r="AM34" s="11">
        <f>Master!HJ34</f>
        <v>0</v>
      </c>
      <c r="AN34" s="11">
        <f>Master!HK34</f>
        <v>0</v>
      </c>
      <c r="AO34" s="11">
        <f>Master!HL34</f>
        <v>0</v>
      </c>
      <c r="AP34" s="11">
        <f>Master!HM34</f>
        <v>0</v>
      </c>
      <c r="AQ34" s="11">
        <f>Master!HN34</f>
        <v>0</v>
      </c>
      <c r="AS34" s="11">
        <f>Master!IG34</f>
        <v>0</v>
      </c>
      <c r="AT34" s="11">
        <f>Master!IH34</f>
        <v>0</v>
      </c>
      <c r="AU34" s="11">
        <f>Master!II34</f>
        <v>0</v>
      </c>
      <c r="AV34" s="11">
        <f>Master!IJ34</f>
        <v>0</v>
      </c>
      <c r="AW34" s="11">
        <f>Master!IK34</f>
        <v>0</v>
      </c>
      <c r="AX34" s="11">
        <f>Master!IL34</f>
        <v>0</v>
      </c>
      <c r="AZ34" s="11">
        <f>Master!JE34</f>
        <v>0</v>
      </c>
      <c r="BA34" s="11">
        <f>Master!JF34</f>
        <v>0</v>
      </c>
      <c r="BB34" s="11">
        <f>Master!JG34</f>
        <v>0</v>
      </c>
      <c r="BC34" s="11">
        <f>Master!JH34</f>
        <v>0</v>
      </c>
      <c r="BD34" s="11">
        <f>Master!JI34</f>
        <v>0</v>
      </c>
      <c r="BE34" s="11">
        <f>Master!JJ34</f>
        <v>0</v>
      </c>
      <c r="BG34" s="11">
        <f>Master!JL34</f>
        <v>0</v>
      </c>
      <c r="BH34" s="11">
        <f>Master!JM34</f>
        <v>6542.8459799431039</v>
      </c>
      <c r="BI34" s="11">
        <f>Master!JN34</f>
        <v>1466.7755134870999</v>
      </c>
      <c r="BJ34" s="11">
        <f>Master!JO34</f>
        <v>92.922146557100007</v>
      </c>
      <c r="BK34" s="11">
        <f>Master!JP34</f>
        <v>0</v>
      </c>
      <c r="BL34" s="11">
        <f>Master!JQ34</f>
        <v>0</v>
      </c>
      <c r="BM34" s="11">
        <f>Master!JR34</f>
        <v>8102.5436399873042</v>
      </c>
    </row>
    <row r="35" spans="1:68" x14ac:dyDescent="0.2">
      <c r="A35" s="1" t="s">
        <v>29</v>
      </c>
      <c r="B35" s="11">
        <f>Master!T35</f>
        <v>0</v>
      </c>
      <c r="C35" s="11">
        <f>Master!U35</f>
        <v>0</v>
      </c>
      <c r="D35" s="11">
        <f>Master!V35</f>
        <v>0</v>
      </c>
      <c r="E35" s="11">
        <f>Master!W35</f>
        <v>0</v>
      </c>
      <c r="F35" s="11">
        <f>Master!X35</f>
        <v>0</v>
      </c>
      <c r="G35" s="11">
        <f>Master!Y35</f>
        <v>0</v>
      </c>
      <c r="I35" s="11">
        <f>Master!BD35</f>
        <v>0</v>
      </c>
      <c r="J35" s="11">
        <f>Master!BE35</f>
        <v>0</v>
      </c>
      <c r="K35" s="11">
        <f>Master!BF35</f>
        <v>0</v>
      </c>
      <c r="L35" s="11">
        <f>Master!BG35</f>
        <v>0</v>
      </c>
      <c r="M35" s="11">
        <f>Master!BH35</f>
        <v>0</v>
      </c>
      <c r="N35" s="11">
        <f>Master!BI35</f>
        <v>0</v>
      </c>
      <c r="P35" s="11">
        <f>Master!CB35</f>
        <v>0</v>
      </c>
      <c r="Q35" s="11">
        <f>Master!CC35</f>
        <v>0</v>
      </c>
      <c r="R35" s="11">
        <f>Master!CD35</f>
        <v>0</v>
      </c>
      <c r="S35" s="11">
        <f>Master!CE35</f>
        <v>0</v>
      </c>
      <c r="T35" s="11">
        <f>Master!CF35</f>
        <v>0</v>
      </c>
      <c r="U35" s="11">
        <f>Master!CG35</f>
        <v>0</v>
      </c>
      <c r="W35" s="11">
        <f>Master!DJ35</f>
        <v>0</v>
      </c>
      <c r="X35" s="11">
        <f>Master!DK35</f>
        <v>667.29236954398004</v>
      </c>
      <c r="Y35" s="11">
        <f>Master!DL35</f>
        <v>1014.8030996247002</v>
      </c>
      <c r="Z35" s="11">
        <f>Master!DM35</f>
        <v>7.0831849797200004</v>
      </c>
      <c r="AA35" s="11">
        <f>Master!DN35</f>
        <v>0</v>
      </c>
      <c r="AB35" s="11">
        <f>Master!DO35</f>
        <v>0</v>
      </c>
      <c r="AC35" s="11">
        <f>Master!DP35</f>
        <v>1689.1786541484003</v>
      </c>
      <c r="AE35" s="35">
        <f>Master!FG35</f>
        <v>0</v>
      </c>
      <c r="AF35" s="35">
        <f>Master!FH35</f>
        <v>530.88908470501906</v>
      </c>
      <c r="AG35" s="35">
        <f>Master!FI35</f>
        <v>568.24300375869996</v>
      </c>
      <c r="AH35" s="35">
        <f>Master!FJ35</f>
        <v>43.806108830299998</v>
      </c>
      <c r="AI35" s="35">
        <f>Master!FK35</f>
        <v>0</v>
      </c>
      <c r="AJ35" s="35">
        <f>Master!FL35</f>
        <v>1142.9381972940189</v>
      </c>
      <c r="AL35" s="11">
        <f>Master!HI35</f>
        <v>0</v>
      </c>
      <c r="AM35" s="11">
        <f>Master!HJ35</f>
        <v>0</v>
      </c>
      <c r="AN35" s="11">
        <f>Master!HK35</f>
        <v>0</v>
      </c>
      <c r="AO35" s="11">
        <f>Master!HL35</f>
        <v>0</v>
      </c>
      <c r="AP35" s="11">
        <f>Master!HM35</f>
        <v>0</v>
      </c>
      <c r="AQ35" s="11">
        <f>Master!HN35</f>
        <v>0</v>
      </c>
      <c r="AS35" s="11">
        <f>Master!IG35</f>
        <v>0</v>
      </c>
      <c r="AT35" s="11">
        <f>Master!IH35</f>
        <v>0</v>
      </c>
      <c r="AU35" s="11">
        <f>Master!II35</f>
        <v>0</v>
      </c>
      <c r="AV35" s="11">
        <f>Master!IJ35</f>
        <v>0</v>
      </c>
      <c r="AW35" s="11">
        <f>Master!IK35</f>
        <v>0</v>
      </c>
      <c r="AX35" s="11">
        <f>Master!IL35</f>
        <v>0</v>
      </c>
      <c r="AZ35" s="11">
        <f>Master!JE35</f>
        <v>0</v>
      </c>
      <c r="BA35" s="11">
        <f>Master!JF35</f>
        <v>0</v>
      </c>
      <c r="BB35" s="11">
        <f>Master!JG35</f>
        <v>0</v>
      </c>
      <c r="BC35" s="11">
        <f>Master!JH35</f>
        <v>0</v>
      </c>
      <c r="BD35" s="11">
        <f>Master!JI35</f>
        <v>0</v>
      </c>
      <c r="BE35" s="11">
        <f>Master!JJ35</f>
        <v>0</v>
      </c>
      <c r="BG35" s="11">
        <f>Master!JL35</f>
        <v>0</v>
      </c>
      <c r="BH35" s="11">
        <f>Master!JM35</f>
        <v>1198.1814542489992</v>
      </c>
      <c r="BI35" s="11">
        <f>Master!JN35</f>
        <v>1583.0461033834001</v>
      </c>
      <c r="BJ35" s="11">
        <f>Master!JO35</f>
        <v>50.88929381002</v>
      </c>
      <c r="BK35" s="11">
        <f>Master!JP35</f>
        <v>0</v>
      </c>
      <c r="BL35" s="11">
        <f>Master!JQ35</f>
        <v>0</v>
      </c>
      <c r="BM35" s="11">
        <f>Master!JR35</f>
        <v>2832.1168514424189</v>
      </c>
    </row>
    <row r="36" spans="1:68" x14ac:dyDescent="0.2">
      <c r="A36" s="1" t="s">
        <v>67</v>
      </c>
      <c r="B36" s="11">
        <f>Master!T36</f>
        <v>0</v>
      </c>
      <c r="C36" s="11">
        <f>Master!U36</f>
        <v>0</v>
      </c>
      <c r="D36" s="11">
        <f>Master!V36</f>
        <v>0</v>
      </c>
      <c r="E36" s="11">
        <f>Master!W36</f>
        <v>0</v>
      </c>
      <c r="F36" s="11">
        <f>Master!X36</f>
        <v>0</v>
      </c>
      <c r="G36" s="11">
        <f>Master!Y36</f>
        <v>0</v>
      </c>
      <c r="I36" s="11">
        <f>Master!BD36</f>
        <v>0</v>
      </c>
      <c r="J36" s="11">
        <f>Master!BE36</f>
        <v>0</v>
      </c>
      <c r="K36" s="11">
        <f>Master!BF36</f>
        <v>0</v>
      </c>
      <c r="L36" s="11">
        <f>Master!BG36</f>
        <v>0</v>
      </c>
      <c r="M36" s="11">
        <f>Master!BH36</f>
        <v>0</v>
      </c>
      <c r="N36" s="11">
        <f>Master!BI36</f>
        <v>0</v>
      </c>
      <c r="P36" s="11">
        <f>Master!CB36</f>
        <v>0</v>
      </c>
      <c r="Q36" s="11">
        <f>Master!CC36</f>
        <v>0</v>
      </c>
      <c r="R36" s="11">
        <f>Master!CD36</f>
        <v>0</v>
      </c>
      <c r="S36" s="11">
        <f>Master!CE36</f>
        <v>0</v>
      </c>
      <c r="T36" s="11">
        <f>Master!CF36</f>
        <v>0</v>
      </c>
      <c r="U36" s="11">
        <f>Master!CG36</f>
        <v>0</v>
      </c>
      <c r="W36" s="11">
        <f>Master!DJ36</f>
        <v>0</v>
      </c>
      <c r="X36" s="11">
        <f>Master!DK36</f>
        <v>0</v>
      </c>
      <c r="Y36" s="11">
        <f>Master!DL36</f>
        <v>0</v>
      </c>
      <c r="Z36" s="11">
        <f>Master!DM36</f>
        <v>0</v>
      </c>
      <c r="AA36" s="11">
        <f>Master!DN36</f>
        <v>0</v>
      </c>
      <c r="AB36" s="11">
        <f>Master!DO36</f>
        <v>0</v>
      </c>
      <c r="AC36" s="11">
        <f>Master!DP36</f>
        <v>0</v>
      </c>
      <c r="AE36" s="35">
        <f>Master!FG36</f>
        <v>0</v>
      </c>
      <c r="AF36" s="35">
        <f>Master!FH36</f>
        <v>0</v>
      </c>
      <c r="AG36" s="35">
        <f>Master!FI36</f>
        <v>0</v>
      </c>
      <c r="AH36" s="35">
        <f>Master!FJ36</f>
        <v>0</v>
      </c>
      <c r="AI36" s="35">
        <f>Master!FK36</f>
        <v>0</v>
      </c>
      <c r="AJ36" s="35">
        <f>Master!FL36</f>
        <v>0</v>
      </c>
      <c r="AL36" s="11">
        <f>Master!HI36</f>
        <v>0</v>
      </c>
      <c r="AM36" s="11">
        <f>Master!HJ36</f>
        <v>0</v>
      </c>
      <c r="AN36" s="11">
        <f>Master!HK36</f>
        <v>0</v>
      </c>
      <c r="AO36" s="11">
        <f>Master!HL36</f>
        <v>0</v>
      </c>
      <c r="AP36" s="11">
        <f>Master!HM36</f>
        <v>0</v>
      </c>
      <c r="AQ36" s="11">
        <f>Master!HN36</f>
        <v>0</v>
      </c>
      <c r="AS36" s="11">
        <f>Master!IG36</f>
        <v>0</v>
      </c>
      <c r="AT36" s="11">
        <f>Master!IH36</f>
        <v>0</v>
      </c>
      <c r="AU36" s="11">
        <f>Master!II36</f>
        <v>0</v>
      </c>
      <c r="AV36" s="11">
        <f>Master!IJ36</f>
        <v>0</v>
      </c>
      <c r="AW36" s="11">
        <f>Master!IK36</f>
        <v>0</v>
      </c>
      <c r="AX36" s="11">
        <f>Master!IL36</f>
        <v>0</v>
      </c>
      <c r="AZ36" s="11">
        <f>Master!JE36</f>
        <v>0</v>
      </c>
      <c r="BA36" s="11">
        <f>Master!JF36</f>
        <v>0</v>
      </c>
      <c r="BB36" s="11">
        <f>Master!JG36</f>
        <v>0</v>
      </c>
      <c r="BC36" s="11">
        <f>Master!JH36</f>
        <v>0</v>
      </c>
      <c r="BD36" s="11">
        <f>Master!JI36</f>
        <v>0</v>
      </c>
      <c r="BE36" s="11">
        <f>Master!JJ36</f>
        <v>0</v>
      </c>
      <c r="BG36" s="11">
        <f>Master!JL36</f>
        <v>0</v>
      </c>
      <c r="BH36" s="11">
        <f>Master!JM36</f>
        <v>0</v>
      </c>
      <c r="BI36" s="11">
        <f>Master!JN36</f>
        <v>0</v>
      </c>
      <c r="BJ36" s="11">
        <f>Master!JO36</f>
        <v>0</v>
      </c>
      <c r="BK36" s="11">
        <f>Master!JP36</f>
        <v>0</v>
      </c>
      <c r="BL36" s="11">
        <f>Master!JQ36</f>
        <v>0</v>
      </c>
      <c r="BM36" s="11">
        <f>Master!JR36</f>
        <v>0</v>
      </c>
    </row>
    <row r="37" spans="1:68" x14ac:dyDescent="0.2">
      <c r="A37" s="1" t="s">
        <v>85</v>
      </c>
      <c r="B37" s="11">
        <f>Master!T37</f>
        <v>0</v>
      </c>
      <c r="C37" s="11">
        <f>Master!U37</f>
        <v>0</v>
      </c>
      <c r="D37" s="11">
        <f>Master!V37</f>
        <v>0</v>
      </c>
      <c r="E37" s="11">
        <f>Master!W37</f>
        <v>0</v>
      </c>
      <c r="F37" s="11">
        <f>Master!X37</f>
        <v>0</v>
      </c>
      <c r="G37" s="11">
        <f>Master!Y37</f>
        <v>0</v>
      </c>
      <c r="I37" s="11">
        <f>Master!BD37</f>
        <v>0</v>
      </c>
      <c r="J37" s="11">
        <f>Master!BE37</f>
        <v>0</v>
      </c>
      <c r="K37" s="11">
        <f>Master!BF37</f>
        <v>0</v>
      </c>
      <c r="L37" s="11">
        <f>Master!BG37</f>
        <v>0</v>
      </c>
      <c r="M37" s="11">
        <f>Master!BH37</f>
        <v>0</v>
      </c>
      <c r="N37" s="11">
        <f>Master!BI37</f>
        <v>0</v>
      </c>
      <c r="P37" s="11">
        <f>Master!CB37</f>
        <v>0</v>
      </c>
      <c r="Q37" s="11">
        <f>Master!CC37</f>
        <v>0</v>
      </c>
      <c r="R37" s="11">
        <f>Master!CD37</f>
        <v>0</v>
      </c>
      <c r="S37" s="11">
        <f>Master!CE37</f>
        <v>0</v>
      </c>
      <c r="T37" s="11">
        <f>Master!CF37</f>
        <v>0</v>
      </c>
      <c r="U37" s="11">
        <f>Master!CG37</f>
        <v>0</v>
      </c>
      <c r="W37" s="11">
        <f>Master!DJ37</f>
        <v>0</v>
      </c>
      <c r="X37" s="11">
        <f>Master!DK37</f>
        <v>0</v>
      </c>
      <c r="Y37" s="11">
        <f>Master!DL37</f>
        <v>0</v>
      </c>
      <c r="Z37" s="11">
        <f>Master!DM37</f>
        <v>0</v>
      </c>
      <c r="AA37" s="11">
        <f>Master!DN37</f>
        <v>0</v>
      </c>
      <c r="AB37" s="11">
        <f>Master!DO37</f>
        <v>0</v>
      </c>
      <c r="AC37" s="11">
        <f>Master!DP37</f>
        <v>0</v>
      </c>
      <c r="AE37" s="35">
        <f>Master!FG37</f>
        <v>0</v>
      </c>
      <c r="AF37" s="35">
        <f>Master!FH37</f>
        <v>0</v>
      </c>
      <c r="AG37" s="35">
        <f>Master!FI37</f>
        <v>0</v>
      </c>
      <c r="AH37" s="35">
        <f>Master!FJ37</f>
        <v>0</v>
      </c>
      <c r="AI37" s="35">
        <f>Master!FK37</f>
        <v>0</v>
      </c>
      <c r="AJ37" s="35">
        <f>Master!FL37</f>
        <v>0</v>
      </c>
      <c r="AL37" s="11">
        <f>Master!HI37</f>
        <v>0</v>
      </c>
      <c r="AM37" s="11">
        <f>Master!HJ37</f>
        <v>0</v>
      </c>
      <c r="AN37" s="11">
        <f>Master!HK37</f>
        <v>0</v>
      </c>
      <c r="AO37" s="11">
        <f>Master!HL37</f>
        <v>0</v>
      </c>
      <c r="AP37" s="11">
        <f>Master!HM37</f>
        <v>0</v>
      </c>
      <c r="AQ37" s="11">
        <f>Master!HN37</f>
        <v>0</v>
      </c>
      <c r="AS37" s="11">
        <f>Master!IG37</f>
        <v>0</v>
      </c>
      <c r="AT37" s="11">
        <f>Master!IH37</f>
        <v>0</v>
      </c>
      <c r="AU37" s="11">
        <f>Master!II37</f>
        <v>0</v>
      </c>
      <c r="AV37" s="11">
        <f>Master!IJ37</f>
        <v>0</v>
      </c>
      <c r="AW37" s="11">
        <f>Master!IK37</f>
        <v>0</v>
      </c>
      <c r="AX37" s="11">
        <f>Master!IL37</f>
        <v>0</v>
      </c>
      <c r="AZ37" s="11">
        <f>Master!JE37</f>
        <v>0</v>
      </c>
      <c r="BA37" s="11">
        <f>Master!JF37</f>
        <v>0</v>
      </c>
      <c r="BB37" s="11">
        <f>Master!JG37</f>
        <v>0</v>
      </c>
      <c r="BC37" s="11">
        <f>Master!JH37</f>
        <v>0</v>
      </c>
      <c r="BD37" s="11">
        <f>Master!JI37</f>
        <v>0</v>
      </c>
      <c r="BE37" s="11">
        <f>Master!JJ37</f>
        <v>0</v>
      </c>
      <c r="BG37" s="11">
        <f>Master!JL37</f>
        <v>0</v>
      </c>
      <c r="BH37" s="11">
        <f>Master!JM37</f>
        <v>0</v>
      </c>
      <c r="BI37" s="11">
        <f>Master!JN37</f>
        <v>0</v>
      </c>
      <c r="BJ37" s="11">
        <f>Master!JO37</f>
        <v>0</v>
      </c>
      <c r="BK37" s="11">
        <f>Master!JP37</f>
        <v>0</v>
      </c>
      <c r="BL37" s="11">
        <f>Master!JQ37</f>
        <v>0</v>
      </c>
      <c r="BM37" s="11">
        <f>Master!JR37</f>
        <v>0</v>
      </c>
    </row>
    <row r="38" spans="1:68" x14ac:dyDescent="0.2">
      <c r="A38" s="1" t="s">
        <v>25</v>
      </c>
      <c r="B38" s="11">
        <f>Master!T38</f>
        <v>0</v>
      </c>
      <c r="C38" s="11">
        <f>Master!U38</f>
        <v>0</v>
      </c>
      <c r="D38" s="11">
        <f>Master!V38</f>
        <v>0</v>
      </c>
      <c r="E38" s="11">
        <f>Master!W38</f>
        <v>0</v>
      </c>
      <c r="F38" s="11">
        <f>Master!X38</f>
        <v>0</v>
      </c>
      <c r="G38" s="11">
        <f>Master!Y38</f>
        <v>0</v>
      </c>
      <c r="I38" s="11">
        <f>Master!BD38</f>
        <v>0</v>
      </c>
      <c r="J38" s="11">
        <f>Master!BE38</f>
        <v>0</v>
      </c>
      <c r="K38" s="11">
        <f>Master!BF38</f>
        <v>0</v>
      </c>
      <c r="L38" s="11">
        <f>Master!BG38</f>
        <v>0</v>
      </c>
      <c r="M38" s="11">
        <f>Master!BH38</f>
        <v>0</v>
      </c>
      <c r="N38" s="11">
        <f>Master!BI38</f>
        <v>0</v>
      </c>
      <c r="P38" s="11">
        <f>Master!CB38</f>
        <v>0</v>
      </c>
      <c r="Q38" s="11">
        <f>Master!CC38</f>
        <v>0</v>
      </c>
      <c r="R38" s="11">
        <f>Master!CD38</f>
        <v>0</v>
      </c>
      <c r="S38" s="11">
        <f>Master!CE38</f>
        <v>0</v>
      </c>
      <c r="T38" s="11">
        <f>Master!CF38</f>
        <v>0</v>
      </c>
      <c r="U38" s="11">
        <f>Master!CG38</f>
        <v>0</v>
      </c>
      <c r="W38" s="11">
        <f>Master!DJ38</f>
        <v>0</v>
      </c>
      <c r="X38" s="11">
        <f>Master!DK38</f>
        <v>0</v>
      </c>
      <c r="Y38" s="11">
        <f>Master!DL38</f>
        <v>0</v>
      </c>
      <c r="Z38" s="11">
        <f>Master!DM38</f>
        <v>0</v>
      </c>
      <c r="AA38" s="11">
        <f>Master!DN38</f>
        <v>0</v>
      </c>
      <c r="AB38" s="11">
        <f>Master!DO38</f>
        <v>0</v>
      </c>
      <c r="AC38" s="11">
        <f>Master!DP38</f>
        <v>0</v>
      </c>
      <c r="AE38" s="35">
        <f>Master!FG38</f>
        <v>0</v>
      </c>
      <c r="AF38" s="35">
        <f>Master!FH38</f>
        <v>0</v>
      </c>
      <c r="AG38" s="35">
        <f>Master!FI38</f>
        <v>0</v>
      </c>
      <c r="AH38" s="35">
        <f>Master!FJ38</f>
        <v>0</v>
      </c>
      <c r="AI38" s="35">
        <f>Master!FK38</f>
        <v>0</v>
      </c>
      <c r="AJ38" s="35">
        <f>Master!FL38</f>
        <v>0</v>
      </c>
      <c r="AL38" s="11">
        <f>Master!HI38</f>
        <v>0</v>
      </c>
      <c r="AM38" s="11">
        <f>Master!HJ38</f>
        <v>0</v>
      </c>
      <c r="AN38" s="11">
        <f>Master!HK38</f>
        <v>3513.7426889129001</v>
      </c>
      <c r="AO38" s="11">
        <f>Master!HL38</f>
        <v>2632.7213166300003</v>
      </c>
      <c r="AP38" s="11">
        <f>Master!HM38</f>
        <v>0</v>
      </c>
      <c r="AQ38" s="11">
        <f>Master!HN38</f>
        <v>6146.4640055429008</v>
      </c>
      <c r="AS38" s="11">
        <f>Master!IG38</f>
        <v>0</v>
      </c>
      <c r="AT38" s="11">
        <f>Master!IH38</f>
        <v>0</v>
      </c>
      <c r="AU38" s="11">
        <f>Master!II38</f>
        <v>0</v>
      </c>
      <c r="AV38" s="11">
        <f>Master!IJ38</f>
        <v>0</v>
      </c>
      <c r="AW38" s="11">
        <f>Master!IK38</f>
        <v>0</v>
      </c>
      <c r="AX38" s="11">
        <f>Master!IL38</f>
        <v>0</v>
      </c>
      <c r="AZ38" s="11">
        <f>Master!JE38</f>
        <v>0</v>
      </c>
      <c r="BA38" s="11">
        <f>Master!JF38</f>
        <v>0</v>
      </c>
      <c r="BB38" s="11">
        <f>Master!JG38</f>
        <v>0</v>
      </c>
      <c r="BC38" s="11">
        <f>Master!JH38</f>
        <v>0</v>
      </c>
      <c r="BD38" s="11">
        <f>Master!JI38</f>
        <v>0</v>
      </c>
      <c r="BE38" s="11">
        <f>Master!JJ38</f>
        <v>0</v>
      </c>
      <c r="BG38" s="11">
        <f>Master!JL38</f>
        <v>0</v>
      </c>
      <c r="BH38" s="11">
        <f>Master!JM38</f>
        <v>0</v>
      </c>
      <c r="BI38" s="11">
        <f>Master!JN38</f>
        <v>3513.7426889129001</v>
      </c>
      <c r="BJ38" s="11">
        <f>Master!JO38</f>
        <v>2632.7213166300003</v>
      </c>
      <c r="BK38" s="11">
        <f>Master!JP38</f>
        <v>0</v>
      </c>
      <c r="BL38" s="11">
        <f>Master!JQ38</f>
        <v>0</v>
      </c>
      <c r="BM38" s="11">
        <f>Master!JR38</f>
        <v>6146.4640055429008</v>
      </c>
    </row>
    <row r="39" spans="1:68" x14ac:dyDescent="0.2">
      <c r="A39" s="1" t="s">
        <v>60</v>
      </c>
      <c r="B39" s="11">
        <f>Master!T39</f>
        <v>0</v>
      </c>
      <c r="C39" s="11">
        <f>Master!U39</f>
        <v>0</v>
      </c>
      <c r="D39" s="11">
        <f>Master!V39</f>
        <v>0</v>
      </c>
      <c r="E39" s="11">
        <f>Master!W39</f>
        <v>0</v>
      </c>
      <c r="F39" s="11">
        <f>Master!X39</f>
        <v>0</v>
      </c>
      <c r="G39" s="11">
        <f>Master!Y39</f>
        <v>0</v>
      </c>
      <c r="I39" s="11">
        <f>Master!BD39</f>
        <v>0</v>
      </c>
      <c r="J39" s="11">
        <f>Master!BE39</f>
        <v>0</v>
      </c>
      <c r="K39" s="11">
        <f>Master!BF39</f>
        <v>0</v>
      </c>
      <c r="L39" s="11">
        <f>Master!BG39</f>
        <v>0</v>
      </c>
      <c r="M39" s="11">
        <f>Master!BH39</f>
        <v>0</v>
      </c>
      <c r="N39" s="11">
        <f>Master!BI39</f>
        <v>0</v>
      </c>
      <c r="P39" s="11">
        <f>Master!CB39</f>
        <v>0</v>
      </c>
      <c r="Q39" s="11">
        <f>Master!CC39</f>
        <v>0</v>
      </c>
      <c r="R39" s="11">
        <f>Master!CD39</f>
        <v>0</v>
      </c>
      <c r="S39" s="11">
        <f>Master!CE39</f>
        <v>0</v>
      </c>
      <c r="T39" s="11">
        <f>Master!CF39</f>
        <v>0</v>
      </c>
      <c r="U39" s="11">
        <f>Master!CG39</f>
        <v>0</v>
      </c>
      <c r="W39" s="11">
        <f>Master!DJ39</f>
        <v>0</v>
      </c>
      <c r="X39" s="11">
        <f>Master!DK39</f>
        <v>29.56232701151</v>
      </c>
      <c r="Y39" s="11">
        <f>Master!DL39</f>
        <v>32.277318173659992</v>
      </c>
      <c r="Z39" s="11">
        <f>Master!DM39</f>
        <v>25.520029075990003</v>
      </c>
      <c r="AA39" s="11">
        <f>Master!DN39</f>
        <v>0</v>
      </c>
      <c r="AB39" s="11">
        <f>Master!DO39</f>
        <v>2056.7918788104798</v>
      </c>
      <c r="AC39" s="11">
        <f>Master!DP39</f>
        <v>2144.1515530716397</v>
      </c>
      <c r="AE39" s="35">
        <f>Master!FG39</f>
        <v>0</v>
      </c>
      <c r="AF39" s="35">
        <f>Master!FH39</f>
        <v>0</v>
      </c>
      <c r="AG39" s="35">
        <f>Master!FI39</f>
        <v>0</v>
      </c>
      <c r="AH39" s="35">
        <f>Master!FJ39</f>
        <v>0</v>
      </c>
      <c r="AI39" s="35">
        <f>Master!FK39</f>
        <v>0</v>
      </c>
      <c r="AJ39" s="35">
        <f>Master!FL39</f>
        <v>0</v>
      </c>
      <c r="AL39" s="11">
        <f>Master!HI39</f>
        <v>0</v>
      </c>
      <c r="AM39" s="11">
        <f>Master!HJ39</f>
        <v>0</v>
      </c>
      <c r="AN39" s="11">
        <f>Master!HK39</f>
        <v>0</v>
      </c>
      <c r="AO39" s="11">
        <f>Master!HL39</f>
        <v>0</v>
      </c>
      <c r="AP39" s="11">
        <f>Master!HM39</f>
        <v>0</v>
      </c>
      <c r="AQ39" s="11">
        <f>Master!HN39</f>
        <v>0</v>
      </c>
      <c r="AS39" s="11">
        <f>Master!IG39</f>
        <v>0</v>
      </c>
      <c r="AT39" s="11">
        <f>Master!IH39</f>
        <v>0</v>
      </c>
      <c r="AU39" s="11">
        <f>Master!II39</f>
        <v>0</v>
      </c>
      <c r="AV39" s="11">
        <f>Master!IJ39</f>
        <v>0</v>
      </c>
      <c r="AW39" s="11">
        <f>Master!IK39</f>
        <v>0</v>
      </c>
      <c r="AX39" s="11">
        <f>Master!IL39</f>
        <v>0</v>
      </c>
      <c r="AZ39" s="11">
        <f>Master!JE39</f>
        <v>0</v>
      </c>
      <c r="BA39" s="11">
        <f>Master!JF39</f>
        <v>0</v>
      </c>
      <c r="BB39" s="11">
        <f>Master!JG39</f>
        <v>0</v>
      </c>
      <c r="BC39" s="11">
        <f>Master!JH39</f>
        <v>0</v>
      </c>
      <c r="BD39" s="11">
        <f>Master!JI39</f>
        <v>0</v>
      </c>
      <c r="BE39" s="11">
        <f>Master!JJ39</f>
        <v>0</v>
      </c>
      <c r="BG39" s="11">
        <f>Master!JL39</f>
        <v>0</v>
      </c>
      <c r="BH39" s="11">
        <f>Master!JM39</f>
        <v>29.56232701151</v>
      </c>
      <c r="BI39" s="11">
        <f>Master!JN39</f>
        <v>32.277318173659992</v>
      </c>
      <c r="BJ39" s="11">
        <f>Master!JO39</f>
        <v>25.520029075990003</v>
      </c>
      <c r="BK39" s="11">
        <f>Master!JP39</f>
        <v>0</v>
      </c>
      <c r="BL39" s="11">
        <f>Master!JQ39</f>
        <v>2056.7918788104798</v>
      </c>
      <c r="BM39" s="11">
        <f>Master!JR39</f>
        <v>2144.1515530716397</v>
      </c>
    </row>
    <row r="40" spans="1:68" x14ac:dyDescent="0.2">
      <c r="A40" s="1" t="s">
        <v>30</v>
      </c>
      <c r="B40" s="11">
        <f>Master!T40</f>
        <v>0</v>
      </c>
      <c r="C40" s="11">
        <f>Master!U40</f>
        <v>0</v>
      </c>
      <c r="D40" s="11">
        <f>Master!V40</f>
        <v>0</v>
      </c>
      <c r="E40" s="11">
        <f>Master!W40</f>
        <v>0</v>
      </c>
      <c r="F40" s="11">
        <f>Master!X40</f>
        <v>0</v>
      </c>
      <c r="G40" s="11">
        <f>Master!Y40</f>
        <v>0</v>
      </c>
      <c r="I40" s="11">
        <f>Master!BD40</f>
        <v>0</v>
      </c>
      <c r="J40" s="11">
        <f>Master!BE40</f>
        <v>0</v>
      </c>
      <c r="K40" s="11">
        <f>Master!BF40</f>
        <v>0</v>
      </c>
      <c r="L40" s="11">
        <f>Master!BG40</f>
        <v>0</v>
      </c>
      <c r="M40" s="11">
        <f>Master!BH40</f>
        <v>0</v>
      </c>
      <c r="N40" s="11">
        <f>Master!BI40</f>
        <v>0</v>
      </c>
      <c r="P40" s="11">
        <f>Master!CB40</f>
        <v>0</v>
      </c>
      <c r="Q40" s="11">
        <f>Master!CC40</f>
        <v>0</v>
      </c>
      <c r="R40" s="11">
        <f>Master!CD40</f>
        <v>0</v>
      </c>
      <c r="S40" s="11">
        <f>Master!CE40</f>
        <v>0</v>
      </c>
      <c r="T40" s="11">
        <f>Master!CF40</f>
        <v>0</v>
      </c>
      <c r="U40" s="11">
        <f>Master!CG40</f>
        <v>0</v>
      </c>
      <c r="W40" s="11">
        <f>Master!DJ40</f>
        <v>0</v>
      </c>
      <c r="X40" s="11">
        <f>Master!DK40</f>
        <v>0</v>
      </c>
      <c r="Y40" s="11">
        <f>Master!DL40</f>
        <v>65.582787207140001</v>
      </c>
      <c r="Z40" s="11">
        <f>Master!DM40</f>
        <v>36.631627639809999</v>
      </c>
      <c r="AA40" s="11">
        <f>Master!DN40</f>
        <v>0</v>
      </c>
      <c r="AB40" s="11">
        <f>Master!DO40</f>
        <v>0</v>
      </c>
      <c r="AC40" s="11">
        <f>Master!DP40</f>
        <v>102.21441484695001</v>
      </c>
      <c r="AE40" s="35">
        <f>Master!FG40</f>
        <v>0</v>
      </c>
      <c r="AF40" s="35">
        <f>Master!FH40</f>
        <v>0</v>
      </c>
      <c r="AG40" s="35">
        <f>Master!FI40</f>
        <v>0</v>
      </c>
      <c r="AH40" s="35">
        <f>Master!FJ40</f>
        <v>0</v>
      </c>
      <c r="AI40" s="35">
        <f>Master!FK40</f>
        <v>0</v>
      </c>
      <c r="AJ40" s="35">
        <f>Master!FL40</f>
        <v>0</v>
      </c>
      <c r="AL40" s="11">
        <f>Master!HI40</f>
        <v>0</v>
      </c>
      <c r="AM40" s="11">
        <f>Master!HJ40</f>
        <v>0</v>
      </c>
      <c r="AN40" s="11">
        <f>Master!HK40</f>
        <v>0</v>
      </c>
      <c r="AO40" s="11">
        <f>Master!HL40</f>
        <v>0</v>
      </c>
      <c r="AP40" s="11">
        <f>Master!HM40</f>
        <v>0</v>
      </c>
      <c r="AQ40" s="11">
        <f>Master!HN40</f>
        <v>0</v>
      </c>
      <c r="AS40" s="11">
        <f>Master!IG40</f>
        <v>0</v>
      </c>
      <c r="AT40" s="11">
        <f>Master!IH40</f>
        <v>0</v>
      </c>
      <c r="AU40" s="11">
        <f>Master!II40</f>
        <v>0</v>
      </c>
      <c r="AV40" s="11">
        <f>Master!IJ40</f>
        <v>0</v>
      </c>
      <c r="AW40" s="11">
        <f>Master!IK40</f>
        <v>0</v>
      </c>
      <c r="AX40" s="11">
        <f>Master!IL40</f>
        <v>0</v>
      </c>
      <c r="AZ40" s="11">
        <f>Master!JE40</f>
        <v>0</v>
      </c>
      <c r="BA40" s="11">
        <f>Master!JF40</f>
        <v>0</v>
      </c>
      <c r="BB40" s="11">
        <f>Master!JG40</f>
        <v>0</v>
      </c>
      <c r="BC40" s="11">
        <f>Master!JH40</f>
        <v>0</v>
      </c>
      <c r="BD40" s="11">
        <f>Master!JI40</f>
        <v>0</v>
      </c>
      <c r="BE40" s="11">
        <f>Master!JJ40</f>
        <v>0</v>
      </c>
      <c r="BG40" s="11">
        <f>Master!JL40</f>
        <v>0</v>
      </c>
      <c r="BH40" s="11">
        <f>Master!JM40</f>
        <v>0</v>
      </c>
      <c r="BI40" s="11">
        <f>Master!JN40</f>
        <v>65.582787207140001</v>
      </c>
      <c r="BJ40" s="11">
        <f>Master!JO40</f>
        <v>36.631627639809999</v>
      </c>
      <c r="BK40" s="11">
        <f>Master!JP40</f>
        <v>0</v>
      </c>
      <c r="BL40" s="11">
        <f>Master!JQ40</f>
        <v>0</v>
      </c>
      <c r="BM40" s="11">
        <f>Master!JR40</f>
        <v>102.21441484695001</v>
      </c>
    </row>
    <row r="41" spans="1:68" x14ac:dyDescent="0.2">
      <c r="A41" s="1" t="s">
        <v>28</v>
      </c>
      <c r="B41" s="11">
        <f>Master!T41</f>
        <v>0</v>
      </c>
      <c r="C41" s="11">
        <f>Master!U41</f>
        <v>1416.1805171211995</v>
      </c>
      <c r="D41" s="11">
        <f>Master!V41</f>
        <v>197.13103941840001</v>
      </c>
      <c r="E41" s="11">
        <f>Master!W41</f>
        <v>0</v>
      </c>
      <c r="F41" s="11">
        <f>Master!X41</f>
        <v>0</v>
      </c>
      <c r="G41" s="11">
        <f>Master!Y41</f>
        <v>1613.3115565395995</v>
      </c>
      <c r="I41" s="11">
        <f>Master!BD41</f>
        <v>0</v>
      </c>
      <c r="J41" s="11">
        <f>Master!BE41</f>
        <v>0</v>
      </c>
      <c r="K41" s="11">
        <f>Master!BF41</f>
        <v>0</v>
      </c>
      <c r="L41" s="11">
        <f>Master!BG41</f>
        <v>0</v>
      </c>
      <c r="M41" s="11">
        <f>Master!BH41</f>
        <v>0</v>
      </c>
      <c r="N41" s="11">
        <f>Master!BI41</f>
        <v>0</v>
      </c>
      <c r="P41" s="11">
        <f>Master!CB41</f>
        <v>0</v>
      </c>
      <c r="Q41" s="11">
        <f>Master!CC41</f>
        <v>117167.91875180072</v>
      </c>
      <c r="R41" s="11">
        <f>Master!CD41</f>
        <v>11383.203906944738</v>
      </c>
      <c r="S41" s="11">
        <f>Master!CE41</f>
        <v>0</v>
      </c>
      <c r="T41" s="11">
        <f>Master!CF41</f>
        <v>0</v>
      </c>
      <c r="U41" s="11">
        <f>Master!CG41</f>
        <v>128551.12265874546</v>
      </c>
      <c r="W41" s="11">
        <f>Master!DJ41</f>
        <v>0</v>
      </c>
      <c r="X41" s="11">
        <f>Master!DK41</f>
        <v>175388.43011104985</v>
      </c>
      <c r="Y41" s="11">
        <f>Master!DL41</f>
        <v>96765.537838348973</v>
      </c>
      <c r="Z41" s="11">
        <f>Master!DM41</f>
        <v>2621.9705159069599</v>
      </c>
      <c r="AA41" s="11">
        <f>Master!DN41</f>
        <v>0</v>
      </c>
      <c r="AB41" s="11">
        <f>Master!DO41</f>
        <v>0</v>
      </c>
      <c r="AC41" s="11">
        <f>Master!DP41</f>
        <v>274775.93846530578</v>
      </c>
      <c r="AE41" s="35">
        <f>Master!FG41</f>
        <v>0</v>
      </c>
      <c r="AF41" s="35">
        <f>Master!FH41</f>
        <v>23445.838923464587</v>
      </c>
      <c r="AG41" s="35">
        <f>Master!FI41</f>
        <v>20783.124851536984</v>
      </c>
      <c r="AH41" s="35">
        <f>Master!FJ41</f>
        <v>7575.4083646836007</v>
      </c>
      <c r="AI41" s="35">
        <f>Master!FK41</f>
        <v>0</v>
      </c>
      <c r="AJ41" s="35">
        <f>Master!FL41</f>
        <v>51804.372139685169</v>
      </c>
      <c r="AL41" s="11">
        <f>Master!HI41</f>
        <v>0</v>
      </c>
      <c r="AM41" s="11">
        <f>Master!HJ41</f>
        <v>0</v>
      </c>
      <c r="AN41" s="11">
        <f>Master!HK41</f>
        <v>0</v>
      </c>
      <c r="AO41" s="11">
        <f>Master!HL41</f>
        <v>0</v>
      </c>
      <c r="AP41" s="11">
        <f>Master!HM41</f>
        <v>0</v>
      </c>
      <c r="AQ41" s="11">
        <f>Master!HN41</f>
        <v>0</v>
      </c>
      <c r="AS41" s="11">
        <f>Master!IG41</f>
        <v>0</v>
      </c>
      <c r="AT41" s="11">
        <f>Master!IH41</f>
        <v>0</v>
      </c>
      <c r="AU41" s="11">
        <f>Master!II41</f>
        <v>0</v>
      </c>
      <c r="AV41" s="11">
        <f>Master!IJ41</f>
        <v>0</v>
      </c>
      <c r="AW41" s="11">
        <f>Master!IK41</f>
        <v>0</v>
      </c>
      <c r="AX41" s="11">
        <f>Master!IL41</f>
        <v>0</v>
      </c>
      <c r="AZ41" s="11">
        <f>Master!JE41</f>
        <v>0</v>
      </c>
      <c r="BA41" s="11">
        <f>Master!JF41</f>
        <v>0</v>
      </c>
      <c r="BB41" s="11">
        <f>Master!JG41</f>
        <v>0</v>
      </c>
      <c r="BC41" s="11">
        <f>Master!JH41</f>
        <v>0</v>
      </c>
      <c r="BD41" s="11">
        <f>Master!JI41</f>
        <v>0</v>
      </c>
      <c r="BE41" s="11">
        <f>Master!JJ41</f>
        <v>0</v>
      </c>
      <c r="BG41" s="11">
        <f>Master!JL41</f>
        <v>0</v>
      </c>
      <c r="BH41" s="11">
        <f>Master!JM41</f>
        <v>317418.36830343638</v>
      </c>
      <c r="BI41" s="11">
        <f>Master!JN41</f>
        <v>129128.9976362491</v>
      </c>
      <c r="BJ41" s="11">
        <f>Master!JO41</f>
        <v>10197.378880590561</v>
      </c>
      <c r="BK41" s="11">
        <f>Master!JP41</f>
        <v>0</v>
      </c>
      <c r="BL41" s="11">
        <f>Master!JQ41</f>
        <v>0</v>
      </c>
      <c r="BM41" s="11">
        <f>Master!JR41</f>
        <v>456744.74482027604</v>
      </c>
    </row>
    <row r="42" spans="1:68" x14ac:dyDescent="0.2">
      <c r="A42" s="1" t="s">
        <v>72</v>
      </c>
      <c r="B42" s="11">
        <f>Master!T42</f>
        <v>0</v>
      </c>
      <c r="C42" s="11">
        <f>Master!U42</f>
        <v>0</v>
      </c>
      <c r="D42" s="11">
        <f>Master!V42</f>
        <v>0</v>
      </c>
      <c r="E42" s="11">
        <f>Master!W42</f>
        <v>0</v>
      </c>
      <c r="F42" s="11">
        <f>Master!X42</f>
        <v>0</v>
      </c>
      <c r="G42" s="11">
        <f>Master!Y42</f>
        <v>0</v>
      </c>
      <c r="I42" s="11">
        <f>Master!BD42</f>
        <v>0</v>
      </c>
      <c r="J42" s="11">
        <f>Master!BE42</f>
        <v>0</v>
      </c>
      <c r="K42" s="11">
        <f>Master!BF42</f>
        <v>0</v>
      </c>
      <c r="L42" s="11">
        <f>Master!BG42</f>
        <v>0</v>
      </c>
      <c r="M42" s="11">
        <f>Master!BH42</f>
        <v>0</v>
      </c>
      <c r="N42" s="11">
        <f>Master!BI42</f>
        <v>0</v>
      </c>
      <c r="P42" s="11">
        <f>Master!CB42</f>
        <v>0</v>
      </c>
      <c r="Q42" s="11">
        <f>Master!CC42</f>
        <v>0</v>
      </c>
      <c r="R42" s="11">
        <f>Master!CD42</f>
        <v>0</v>
      </c>
      <c r="S42" s="11">
        <f>Master!CE42</f>
        <v>0</v>
      </c>
      <c r="T42" s="11">
        <f>Master!CF42</f>
        <v>0</v>
      </c>
      <c r="U42" s="11">
        <f>Master!CG42</f>
        <v>0</v>
      </c>
      <c r="W42" s="11">
        <f>Master!DJ42</f>
        <v>0</v>
      </c>
      <c r="X42" s="11">
        <f>Master!DK42</f>
        <v>0</v>
      </c>
      <c r="Y42" s="11">
        <f>Master!DL42</f>
        <v>0</v>
      </c>
      <c r="Z42" s="11">
        <f>Master!DM42</f>
        <v>0</v>
      </c>
      <c r="AA42" s="11">
        <f>Master!DN42</f>
        <v>0</v>
      </c>
      <c r="AB42" s="11">
        <f>Master!DO42</f>
        <v>0</v>
      </c>
      <c r="AC42" s="11">
        <f>Master!DP42</f>
        <v>0</v>
      </c>
      <c r="AE42" s="35">
        <f>Master!FG42</f>
        <v>0</v>
      </c>
      <c r="AF42" s="35">
        <f>Master!FH42</f>
        <v>0</v>
      </c>
      <c r="AG42" s="35">
        <f>Master!FI42</f>
        <v>0</v>
      </c>
      <c r="AH42" s="35">
        <f>Master!FJ42</f>
        <v>0</v>
      </c>
      <c r="AI42" s="35">
        <f>Master!FK42</f>
        <v>0</v>
      </c>
      <c r="AJ42" s="35">
        <f>Master!FL42</f>
        <v>0</v>
      </c>
      <c r="AL42" s="11">
        <f>Master!HI42</f>
        <v>0</v>
      </c>
      <c r="AM42" s="11">
        <f>Master!HJ42</f>
        <v>0</v>
      </c>
      <c r="AN42" s="11">
        <f>Master!HK42</f>
        <v>0</v>
      </c>
      <c r="AO42" s="11">
        <f>Master!HL42</f>
        <v>0</v>
      </c>
      <c r="AP42" s="11">
        <f>Master!HM42</f>
        <v>0</v>
      </c>
      <c r="AQ42" s="11">
        <f>Master!HN42</f>
        <v>0</v>
      </c>
      <c r="AS42" s="11">
        <f>Master!IG42</f>
        <v>0</v>
      </c>
      <c r="AT42" s="11">
        <f>Master!IH42</f>
        <v>0</v>
      </c>
      <c r="AU42" s="11">
        <f>Master!II42</f>
        <v>0</v>
      </c>
      <c r="AV42" s="11">
        <f>Master!IJ42</f>
        <v>0</v>
      </c>
      <c r="AW42" s="11">
        <f>Master!IK42</f>
        <v>0</v>
      </c>
      <c r="AX42" s="11">
        <f>Master!IL42</f>
        <v>0</v>
      </c>
      <c r="AZ42" s="11">
        <f>Master!JE42</f>
        <v>0</v>
      </c>
      <c r="BA42" s="11">
        <f>Master!JF42</f>
        <v>0</v>
      </c>
      <c r="BB42" s="11">
        <f>Master!JG42</f>
        <v>575.09231163339996</v>
      </c>
      <c r="BC42" s="11">
        <f>Master!JH42</f>
        <v>0</v>
      </c>
      <c r="BD42" s="11">
        <f>Master!JI42</f>
        <v>0</v>
      </c>
      <c r="BE42" s="11">
        <f>Master!JJ42</f>
        <v>575.09231163339996</v>
      </c>
      <c r="BG42" s="11">
        <f>Master!JL42</f>
        <v>0</v>
      </c>
      <c r="BH42" s="11">
        <f>Master!JM42</f>
        <v>0</v>
      </c>
      <c r="BI42" s="11">
        <f>Master!JN42</f>
        <v>575.09231163339996</v>
      </c>
      <c r="BJ42" s="11">
        <f>Master!JO42</f>
        <v>0</v>
      </c>
      <c r="BK42" s="11">
        <f>Master!JP42</f>
        <v>0</v>
      </c>
      <c r="BL42" s="11">
        <f>Master!JQ42</f>
        <v>0</v>
      </c>
      <c r="BM42" s="11">
        <f>Master!JR42</f>
        <v>575.09231163339996</v>
      </c>
    </row>
    <row r="43" spans="1:68" x14ac:dyDescent="0.2">
      <c r="A43" s="1" t="s">
        <v>64</v>
      </c>
      <c r="B43" s="11">
        <f>Master!T43</f>
        <v>0</v>
      </c>
      <c r="C43" s="11">
        <f>Master!U43</f>
        <v>0</v>
      </c>
      <c r="D43" s="11">
        <f>Master!V43</f>
        <v>0</v>
      </c>
      <c r="E43" s="11">
        <f>Master!W43</f>
        <v>0</v>
      </c>
      <c r="F43" s="11">
        <f>Master!X43</f>
        <v>0</v>
      </c>
      <c r="G43" s="11">
        <f>Master!Y43</f>
        <v>0</v>
      </c>
      <c r="I43" s="11">
        <f>Master!BD43</f>
        <v>0</v>
      </c>
      <c r="J43" s="11">
        <f>Master!BE43</f>
        <v>0</v>
      </c>
      <c r="K43" s="11">
        <f>Master!BF43</f>
        <v>0</v>
      </c>
      <c r="L43" s="11">
        <f>Master!BG43</f>
        <v>0</v>
      </c>
      <c r="M43" s="11">
        <f>Master!BH43</f>
        <v>0</v>
      </c>
      <c r="N43" s="11">
        <f>Master!BI43</f>
        <v>0</v>
      </c>
      <c r="P43" s="11">
        <f>Master!CB43</f>
        <v>0</v>
      </c>
      <c r="Q43" s="11">
        <f>Master!CC43</f>
        <v>0</v>
      </c>
      <c r="R43" s="11">
        <f>Master!CD43</f>
        <v>0</v>
      </c>
      <c r="S43" s="11">
        <f>Master!CE43</f>
        <v>0</v>
      </c>
      <c r="T43" s="11">
        <f>Master!CF43</f>
        <v>0</v>
      </c>
      <c r="U43" s="11">
        <f>Master!CG43</f>
        <v>0</v>
      </c>
      <c r="W43" s="11">
        <f>Master!DJ43</f>
        <v>0</v>
      </c>
      <c r="X43" s="11">
        <f>Master!DK43</f>
        <v>0</v>
      </c>
      <c r="Y43" s="11">
        <f>Master!DL43</f>
        <v>0</v>
      </c>
      <c r="Z43" s="11">
        <f>Master!DM43</f>
        <v>0</v>
      </c>
      <c r="AA43" s="11">
        <f>Master!DN43</f>
        <v>0</v>
      </c>
      <c r="AB43" s="11">
        <f>Master!DO43</f>
        <v>0</v>
      </c>
      <c r="AC43" s="11">
        <f>Master!DP43</f>
        <v>0</v>
      </c>
      <c r="AE43" s="35">
        <f>Master!FG43</f>
        <v>0</v>
      </c>
      <c r="AF43" s="35">
        <f>Master!FH43</f>
        <v>0</v>
      </c>
      <c r="AG43" s="35">
        <f>Master!FI43</f>
        <v>0</v>
      </c>
      <c r="AH43" s="35">
        <f>Master!FJ43</f>
        <v>0</v>
      </c>
      <c r="AI43" s="35">
        <f>Master!FK43</f>
        <v>0</v>
      </c>
      <c r="AJ43" s="35">
        <f>Master!FL43</f>
        <v>0</v>
      </c>
      <c r="AL43" s="11">
        <f>Master!HI43</f>
        <v>0</v>
      </c>
      <c r="AM43" s="11">
        <f>Master!HJ43</f>
        <v>0</v>
      </c>
      <c r="AN43" s="11">
        <f>Master!HK43</f>
        <v>0</v>
      </c>
      <c r="AO43" s="11">
        <f>Master!HL43</f>
        <v>0</v>
      </c>
      <c r="AP43" s="11">
        <f>Master!HM43</f>
        <v>0</v>
      </c>
      <c r="AQ43" s="11">
        <f>Master!HN43</f>
        <v>0</v>
      </c>
      <c r="AS43" s="11">
        <f>Master!IG43</f>
        <v>0</v>
      </c>
      <c r="AT43" s="11">
        <f>Master!IH43</f>
        <v>0</v>
      </c>
      <c r="AU43" s="11">
        <f>Master!II43</f>
        <v>0</v>
      </c>
      <c r="AV43" s="11">
        <f>Master!IJ43</f>
        <v>0</v>
      </c>
      <c r="AW43" s="11">
        <f>Master!IK43</f>
        <v>0</v>
      </c>
      <c r="AX43" s="11">
        <f>Master!IL43</f>
        <v>0</v>
      </c>
      <c r="AZ43" s="11">
        <f>Master!JE43</f>
        <v>0</v>
      </c>
      <c r="BA43" s="11">
        <f>Master!JF43</f>
        <v>0</v>
      </c>
      <c r="BB43" s="11">
        <f>Master!JG43</f>
        <v>0</v>
      </c>
      <c r="BC43" s="11">
        <f>Master!JH43</f>
        <v>0</v>
      </c>
      <c r="BD43" s="11">
        <f>Master!JI43</f>
        <v>0</v>
      </c>
      <c r="BE43" s="11">
        <f>Master!JJ43</f>
        <v>0</v>
      </c>
      <c r="BG43" s="11">
        <f>Master!JL43</f>
        <v>0</v>
      </c>
      <c r="BH43" s="11">
        <f>Master!JM43</f>
        <v>0</v>
      </c>
      <c r="BI43" s="11">
        <f>Master!JN43</f>
        <v>0</v>
      </c>
      <c r="BJ43" s="11">
        <f>Master!JO43</f>
        <v>0</v>
      </c>
      <c r="BK43" s="11">
        <f>Master!JP43</f>
        <v>0</v>
      </c>
      <c r="BL43" s="11">
        <f>Master!JQ43</f>
        <v>0</v>
      </c>
      <c r="BM43" s="11">
        <f>Master!JR43</f>
        <v>0</v>
      </c>
    </row>
    <row r="44" spans="1:68" x14ac:dyDescent="0.2">
      <c r="A44" s="1" t="s">
        <v>99</v>
      </c>
      <c r="B44" s="11">
        <f>Master!T44</f>
        <v>0</v>
      </c>
      <c r="C44" s="11">
        <f>Master!U44</f>
        <v>0</v>
      </c>
      <c r="D44" s="11">
        <f>Master!V44</f>
        <v>0</v>
      </c>
      <c r="E44" s="11">
        <f>Master!W44</f>
        <v>0</v>
      </c>
      <c r="F44" s="11">
        <f>Master!X44</f>
        <v>0</v>
      </c>
      <c r="G44" s="11">
        <f>Master!Y44</f>
        <v>0</v>
      </c>
      <c r="I44" s="11">
        <f>Master!BD44</f>
        <v>0</v>
      </c>
      <c r="J44" s="11">
        <f>Master!BE44</f>
        <v>0</v>
      </c>
      <c r="K44" s="11">
        <f>Master!BF44</f>
        <v>0</v>
      </c>
      <c r="L44" s="11">
        <f>Master!BG44</f>
        <v>0</v>
      </c>
      <c r="M44" s="11">
        <f>Master!BH44</f>
        <v>0</v>
      </c>
      <c r="N44" s="11">
        <f>Master!BI44</f>
        <v>0</v>
      </c>
      <c r="P44" s="11">
        <f>Master!CB44</f>
        <v>0</v>
      </c>
      <c r="Q44" s="11">
        <f>Master!CC44</f>
        <v>0</v>
      </c>
      <c r="R44" s="11">
        <f>Master!CD44</f>
        <v>0</v>
      </c>
      <c r="S44" s="11">
        <f>Master!CE44</f>
        <v>0</v>
      </c>
      <c r="T44" s="11">
        <f>Master!CF44</f>
        <v>0</v>
      </c>
      <c r="U44" s="11">
        <f>Master!CG44</f>
        <v>0</v>
      </c>
      <c r="W44" s="11">
        <f>Master!DJ44</f>
        <v>0</v>
      </c>
      <c r="X44" s="11">
        <f>Master!DK44</f>
        <v>0</v>
      </c>
      <c r="Y44" s="11">
        <f>Master!DL44</f>
        <v>0</v>
      </c>
      <c r="Z44" s="11">
        <f>Master!DM44</f>
        <v>0</v>
      </c>
      <c r="AA44" s="11">
        <f>Master!DN44</f>
        <v>0</v>
      </c>
      <c r="AB44" s="11">
        <f>Master!DO44</f>
        <v>0</v>
      </c>
      <c r="AC44" s="11">
        <f>Master!DP44</f>
        <v>0</v>
      </c>
      <c r="AE44" s="35">
        <f>Master!FG44</f>
        <v>0</v>
      </c>
      <c r="AF44" s="35">
        <f>Master!FH44</f>
        <v>0</v>
      </c>
      <c r="AG44" s="35">
        <f>Master!FI44</f>
        <v>0</v>
      </c>
      <c r="AH44" s="35">
        <f>Master!FJ44</f>
        <v>0</v>
      </c>
      <c r="AI44" s="35">
        <f>Master!FK44</f>
        <v>0</v>
      </c>
      <c r="AJ44" s="35">
        <f>Master!FL44</f>
        <v>0</v>
      </c>
      <c r="AL44" s="11">
        <f>Master!HI44</f>
        <v>0</v>
      </c>
      <c r="AM44" s="11">
        <f>Master!HJ44</f>
        <v>0</v>
      </c>
      <c r="AN44" s="11">
        <f>Master!HK44</f>
        <v>0</v>
      </c>
      <c r="AO44" s="11">
        <f>Master!HL44</f>
        <v>0</v>
      </c>
      <c r="AP44" s="11">
        <f>Master!HM44</f>
        <v>0</v>
      </c>
      <c r="AQ44" s="11">
        <f>Master!HN44</f>
        <v>0</v>
      </c>
      <c r="AS44" s="11">
        <f>Master!IG44</f>
        <v>0</v>
      </c>
      <c r="AT44" s="11">
        <f>Master!IH44</f>
        <v>0</v>
      </c>
      <c r="AU44" s="11">
        <f>Master!II44</f>
        <v>0</v>
      </c>
      <c r="AV44" s="11">
        <f>Master!IJ44</f>
        <v>0</v>
      </c>
      <c r="AW44" s="11">
        <f>Master!IK44</f>
        <v>0</v>
      </c>
      <c r="AX44" s="11">
        <f>Master!IL44</f>
        <v>0</v>
      </c>
      <c r="AZ44" s="11">
        <f>Master!JE44</f>
        <v>0</v>
      </c>
      <c r="BA44" s="11">
        <f>Master!JF44</f>
        <v>0</v>
      </c>
      <c r="BB44" s="11">
        <f>Master!JG44</f>
        <v>0</v>
      </c>
      <c r="BC44" s="11">
        <f>Master!JH44</f>
        <v>0</v>
      </c>
      <c r="BD44" s="11">
        <f>Master!JI44</f>
        <v>0</v>
      </c>
      <c r="BE44" s="11">
        <f>Master!JJ44</f>
        <v>0</v>
      </c>
      <c r="BG44" s="11">
        <f>Master!JL44</f>
        <v>0</v>
      </c>
      <c r="BH44" s="11">
        <f>Master!JM44</f>
        <v>0</v>
      </c>
      <c r="BI44" s="11">
        <f>Master!JN44</f>
        <v>0</v>
      </c>
      <c r="BJ44" s="11">
        <f>Master!JO44</f>
        <v>0</v>
      </c>
      <c r="BK44" s="11">
        <f>Master!JP44</f>
        <v>0</v>
      </c>
      <c r="BL44" s="11">
        <f>Master!JQ44</f>
        <v>0</v>
      </c>
      <c r="BM44" s="11">
        <f>Master!JR44</f>
        <v>0</v>
      </c>
    </row>
    <row r="45" spans="1:68" s="38" customFormat="1" x14ac:dyDescent="0.2">
      <c r="A45" s="2" t="s">
        <v>32</v>
      </c>
      <c r="B45" s="6">
        <f>Master!T45</f>
        <v>249.36235781801997</v>
      </c>
      <c r="C45" s="6">
        <f>Master!U45</f>
        <v>1512.7411083943296</v>
      </c>
      <c r="D45" s="6">
        <f>Master!V45</f>
        <v>206.152528719374</v>
      </c>
      <c r="E45" s="6">
        <f>Master!W45</f>
        <v>1.25</v>
      </c>
      <c r="F45" s="6">
        <f>Master!X45</f>
        <v>0</v>
      </c>
      <c r="G45" s="6">
        <f>Master!Y45</f>
        <v>1969.5059949317233</v>
      </c>
      <c r="H45" s="32"/>
      <c r="I45" s="6">
        <f>Master!BD45</f>
        <v>0</v>
      </c>
      <c r="J45" s="6">
        <f>Master!BE45</f>
        <v>25338.493467634209</v>
      </c>
      <c r="K45" s="6">
        <f>Master!BF45</f>
        <v>8873.3721667870323</v>
      </c>
      <c r="L45" s="6">
        <f>Master!BG45</f>
        <v>1395.4185068224999</v>
      </c>
      <c r="M45" s="6">
        <f>Master!BH45</f>
        <v>0</v>
      </c>
      <c r="N45" s="6">
        <f>Master!BI45</f>
        <v>35607.284141243741</v>
      </c>
      <c r="O45" s="32"/>
      <c r="P45" s="6">
        <f>Master!CB45</f>
        <v>4.3080101450699999</v>
      </c>
      <c r="Q45" s="6">
        <f>Master!CC45</f>
        <v>200049.24863130791</v>
      </c>
      <c r="R45" s="6">
        <f>Master!CD45</f>
        <v>22043.719931131338</v>
      </c>
      <c r="S45" s="6">
        <f>Master!CE45</f>
        <v>92.21514873320001</v>
      </c>
      <c r="T45" s="6">
        <f>Master!CF45</f>
        <v>0</v>
      </c>
      <c r="U45" s="6">
        <f>Master!CG45</f>
        <v>222189.49172131752</v>
      </c>
      <c r="V45" s="32"/>
      <c r="W45" s="6">
        <f>Master!DJ45</f>
        <v>0</v>
      </c>
      <c r="X45" s="6">
        <f>Master!DK45</f>
        <v>219465.41934468577</v>
      </c>
      <c r="Y45" s="6">
        <f>Master!DL45</f>
        <v>113995.53116872245</v>
      </c>
      <c r="Z45" s="6">
        <f>Master!DM45</f>
        <v>4532.3640818444492</v>
      </c>
      <c r="AA45" s="6">
        <f>Master!DN45</f>
        <v>0</v>
      </c>
      <c r="AB45" s="6">
        <f>Master!DO45</f>
        <v>2056.7918788104798</v>
      </c>
      <c r="AC45" s="6">
        <f>Master!DP45</f>
        <v>340050.10647406318</v>
      </c>
      <c r="AD45" s="32"/>
      <c r="AE45" s="37">
        <f>Master!FG45</f>
        <v>0</v>
      </c>
      <c r="AF45" s="37">
        <f>Master!FH45</f>
        <v>33069.068937099204</v>
      </c>
      <c r="AG45" s="37">
        <f>Master!FI45</f>
        <v>30750.476100523629</v>
      </c>
      <c r="AH45" s="37">
        <f>Master!FJ45</f>
        <v>7841.0931120680007</v>
      </c>
      <c r="AI45" s="37">
        <f>Master!FK45</f>
        <v>0</v>
      </c>
      <c r="AJ45" s="37">
        <f>Master!FL45</f>
        <v>71660.638149690829</v>
      </c>
      <c r="AK45" s="32"/>
      <c r="AL45" s="6">
        <f>Master!HI45</f>
        <v>0</v>
      </c>
      <c r="AM45" s="6">
        <f>Master!HJ45</f>
        <v>280906.02273118694</v>
      </c>
      <c r="AN45" s="6">
        <f>Master!HK45</f>
        <v>209759.73496664819</v>
      </c>
      <c r="AO45" s="6">
        <f>Master!HL45</f>
        <v>17345.954269308193</v>
      </c>
      <c r="AP45" s="6">
        <f>Master!HM45</f>
        <v>0</v>
      </c>
      <c r="AQ45" s="6">
        <f>Master!HN45</f>
        <v>508011.71196714335</v>
      </c>
      <c r="AR45" s="32"/>
      <c r="AS45" s="6">
        <f>Master!IG45</f>
        <v>0</v>
      </c>
      <c r="AT45" s="6">
        <f>Master!IH45</f>
        <v>59636.468966227811</v>
      </c>
      <c r="AU45" s="6">
        <f>Master!II45</f>
        <v>224570.43453628116</v>
      </c>
      <c r="AV45" s="6">
        <f>Master!IJ45</f>
        <v>130568.60344394746</v>
      </c>
      <c r="AW45" s="6">
        <f>Master!IK45</f>
        <v>0</v>
      </c>
      <c r="AX45" s="6">
        <f>Master!IL45</f>
        <v>414775.50694645639</v>
      </c>
      <c r="AY45" s="32"/>
      <c r="AZ45" s="6">
        <f>Master!JE45</f>
        <v>0</v>
      </c>
      <c r="BA45" s="6">
        <f>Master!JF45</f>
        <v>157271.53409137981</v>
      </c>
      <c r="BB45" s="6">
        <f>Master!JG45</f>
        <v>173602.23569273291</v>
      </c>
      <c r="BC45" s="6">
        <f>Master!JH45</f>
        <v>42774.663637458689</v>
      </c>
      <c r="BD45" s="6">
        <f>Master!JI45</f>
        <v>0</v>
      </c>
      <c r="BE45" s="6">
        <f>Master!JJ45</f>
        <v>373648.43342157145</v>
      </c>
      <c r="BF45" s="32"/>
      <c r="BG45" s="6">
        <f>Master!JL45</f>
        <v>253.67036796308997</v>
      </c>
      <c r="BH45" s="6">
        <f>Master!JM45</f>
        <v>977248.99727791606</v>
      </c>
      <c r="BI45" s="6">
        <f>Master!JN45</f>
        <v>783801.65709154611</v>
      </c>
      <c r="BJ45" s="6">
        <f>Master!JO45</f>
        <v>204551.5622001825</v>
      </c>
      <c r="BK45" s="6">
        <f>Master!JP45</f>
        <v>0</v>
      </c>
      <c r="BL45" s="6">
        <f>Master!JQ45</f>
        <v>2056.7918788104798</v>
      </c>
      <c r="BM45" s="6">
        <f>Master!JR45</f>
        <v>1967912.6785584881</v>
      </c>
      <c r="BN45" s="32"/>
      <c r="BO45" s="32"/>
      <c r="BP45" s="32"/>
    </row>
    <row r="46" spans="1:68" x14ac:dyDescent="0.2"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  <c r="N46" s="3"/>
      <c r="P46" s="3"/>
      <c r="Q46" s="3"/>
      <c r="R46" s="3"/>
      <c r="S46" s="3"/>
      <c r="T46" s="3"/>
      <c r="U46" s="3"/>
      <c r="W46" s="3"/>
      <c r="X46" s="3"/>
      <c r="Y46" s="3"/>
      <c r="Z46" s="3"/>
      <c r="AA46" s="3"/>
      <c r="AB46" s="3"/>
      <c r="AC46" s="3"/>
      <c r="AE46" s="14"/>
      <c r="AF46" s="14"/>
      <c r="AG46" s="14"/>
      <c r="AH46" s="14"/>
      <c r="AI46" s="14"/>
      <c r="AJ46" s="14"/>
      <c r="AL46" s="3"/>
      <c r="AM46" s="3"/>
      <c r="AN46" s="3"/>
      <c r="AO46" s="3"/>
      <c r="AP46" s="3"/>
      <c r="AQ46" s="3"/>
      <c r="AS46" s="3"/>
      <c r="AT46" s="3"/>
      <c r="AU46" s="3"/>
      <c r="AV46" s="3"/>
      <c r="AW46" s="3"/>
      <c r="AX46" s="3"/>
      <c r="AZ46" s="3"/>
      <c r="BA46" s="3"/>
      <c r="BB46" s="3"/>
      <c r="BC46" s="3"/>
      <c r="BD46" s="3"/>
      <c r="BE46" s="3"/>
      <c r="BG46" s="3"/>
      <c r="BH46" s="3"/>
      <c r="BI46" s="3"/>
      <c r="BJ46" s="3"/>
      <c r="BK46" s="3"/>
      <c r="BL46" s="3"/>
      <c r="BM46" s="3"/>
    </row>
    <row r="47" spans="1:68" x14ac:dyDescent="0.2">
      <c r="A47" s="1" t="s">
        <v>33</v>
      </c>
      <c r="B47" s="9"/>
      <c r="C47" s="9"/>
      <c r="D47" s="9"/>
      <c r="E47" s="9"/>
      <c r="F47" s="9"/>
      <c r="G47" s="9"/>
      <c r="I47" s="9"/>
      <c r="J47" s="9"/>
      <c r="K47" s="9"/>
      <c r="L47" s="9"/>
      <c r="M47" s="9"/>
      <c r="N47" s="9"/>
      <c r="P47" s="9"/>
      <c r="Q47" s="9"/>
      <c r="R47" s="9"/>
      <c r="S47" s="9"/>
      <c r="T47" s="9"/>
      <c r="U47" s="9"/>
      <c r="W47" s="9"/>
      <c r="X47" s="9"/>
      <c r="Y47" s="9"/>
      <c r="Z47" s="9"/>
      <c r="AA47" s="9"/>
      <c r="AB47" s="9"/>
      <c r="AC47" s="9"/>
      <c r="AE47" s="39"/>
      <c r="AF47" s="39"/>
      <c r="AG47" s="39"/>
      <c r="AH47" s="39"/>
      <c r="AI47" s="39"/>
      <c r="AJ47" s="39"/>
      <c r="AL47" s="9"/>
      <c r="AM47" s="9"/>
      <c r="AN47" s="9"/>
      <c r="AO47" s="9"/>
      <c r="AP47" s="9"/>
      <c r="AQ47" s="9"/>
      <c r="AS47" s="9"/>
      <c r="AT47" s="9"/>
      <c r="AU47" s="9"/>
      <c r="AV47" s="9"/>
      <c r="AW47" s="9"/>
      <c r="AX47" s="9"/>
      <c r="AZ47" s="9"/>
      <c r="BA47" s="9"/>
      <c r="BB47" s="9"/>
      <c r="BC47" s="9"/>
      <c r="BD47" s="9"/>
      <c r="BE47" s="9"/>
      <c r="BG47" s="9"/>
      <c r="BH47" s="9"/>
      <c r="BI47" s="9"/>
      <c r="BJ47" s="9"/>
      <c r="BK47" s="9"/>
      <c r="BL47" s="9"/>
      <c r="BM47" s="9"/>
    </row>
    <row r="48" spans="1:68" x14ac:dyDescent="0.2">
      <c r="A48" s="13" t="s">
        <v>155</v>
      </c>
      <c r="B48" s="11">
        <f>Master!T48</f>
        <v>0</v>
      </c>
      <c r="C48" s="11">
        <f>Master!U48</f>
        <v>0</v>
      </c>
      <c r="D48" s="11">
        <f>Master!V48</f>
        <v>0</v>
      </c>
      <c r="E48" s="11">
        <f>Master!W48</f>
        <v>0</v>
      </c>
      <c r="F48" s="11">
        <f>Master!X48</f>
        <v>0</v>
      </c>
      <c r="G48" s="11">
        <f>Master!Y48</f>
        <v>0</v>
      </c>
      <c r="I48" s="11">
        <f>Master!BD48</f>
        <v>0</v>
      </c>
      <c r="J48" s="11">
        <f>Master!BE48</f>
        <v>0</v>
      </c>
      <c r="K48" s="11">
        <f>Master!BF48</f>
        <v>0</v>
      </c>
      <c r="L48" s="11">
        <f>Master!BG48</f>
        <v>0</v>
      </c>
      <c r="M48" s="11">
        <f>Master!BH48</f>
        <v>0</v>
      </c>
      <c r="N48" s="11">
        <f>Master!BI48</f>
        <v>0</v>
      </c>
      <c r="P48" s="11">
        <f>Master!CB48</f>
        <v>0</v>
      </c>
      <c r="Q48" s="11">
        <f>Master!CC48</f>
        <v>0</v>
      </c>
      <c r="R48" s="11">
        <f>Master!CD48</f>
        <v>0</v>
      </c>
      <c r="S48" s="11">
        <f>Master!CE48</f>
        <v>0</v>
      </c>
      <c r="T48" s="11">
        <f>Master!CF48</f>
        <v>0</v>
      </c>
      <c r="U48" s="11">
        <f>Master!CG48</f>
        <v>0</v>
      </c>
      <c r="W48" s="11">
        <f>Master!DJ48</f>
        <v>0</v>
      </c>
      <c r="X48" s="11">
        <f>Master!DK48</f>
        <v>0</v>
      </c>
      <c r="Y48" s="11">
        <f>Master!DL48</f>
        <v>0</v>
      </c>
      <c r="Z48" s="11">
        <f>Master!DM48</f>
        <v>0</v>
      </c>
      <c r="AA48" s="11">
        <f>Master!DN48</f>
        <v>0</v>
      </c>
      <c r="AB48" s="11">
        <f>Master!DO48</f>
        <v>0</v>
      </c>
      <c r="AC48" s="11">
        <f>Master!DP48</f>
        <v>0</v>
      </c>
      <c r="AE48" s="35">
        <f>Master!FG48</f>
        <v>0</v>
      </c>
      <c r="AF48" s="35">
        <f>Master!FH48</f>
        <v>0</v>
      </c>
      <c r="AG48" s="35">
        <f>Master!FI48</f>
        <v>0</v>
      </c>
      <c r="AH48" s="35">
        <f>Master!FJ48</f>
        <v>0</v>
      </c>
      <c r="AI48" s="35">
        <f>Master!FK48</f>
        <v>0</v>
      </c>
      <c r="AJ48" s="35">
        <f>Master!FL48</f>
        <v>0</v>
      </c>
      <c r="AL48" s="11">
        <f>Master!HI48</f>
        <v>0</v>
      </c>
      <c r="AM48" s="11">
        <f>Master!HJ48</f>
        <v>0</v>
      </c>
      <c r="AN48" s="11">
        <f>Master!HK48</f>
        <v>0</v>
      </c>
      <c r="AO48" s="11">
        <f>Master!HL48</f>
        <v>0</v>
      </c>
      <c r="AP48" s="11">
        <f>Master!HM48</f>
        <v>0</v>
      </c>
      <c r="AQ48" s="11">
        <f>Master!HN48</f>
        <v>0</v>
      </c>
      <c r="AS48" s="11">
        <f>Master!IG48</f>
        <v>0</v>
      </c>
      <c r="AT48" s="11">
        <f>Master!IH48</f>
        <v>0</v>
      </c>
      <c r="AU48" s="11">
        <f>Master!II48</f>
        <v>0</v>
      </c>
      <c r="AV48" s="11">
        <f>Master!IJ48</f>
        <v>0</v>
      </c>
      <c r="AW48" s="11">
        <f>Master!IK48</f>
        <v>0</v>
      </c>
      <c r="AX48" s="11">
        <f>Master!IL48</f>
        <v>0</v>
      </c>
      <c r="AZ48" s="11">
        <f>Master!JE48</f>
        <v>0</v>
      </c>
      <c r="BA48" s="11">
        <f>Master!JF48</f>
        <v>0</v>
      </c>
      <c r="BB48" s="11">
        <f>Master!JG48</f>
        <v>0</v>
      </c>
      <c r="BC48" s="11">
        <f>Master!JH48</f>
        <v>0</v>
      </c>
      <c r="BD48" s="11">
        <f>Master!JI48</f>
        <v>0</v>
      </c>
      <c r="BE48" s="11">
        <f>Master!JJ48</f>
        <v>0</v>
      </c>
      <c r="BG48" s="11">
        <f>Master!JL48</f>
        <v>0</v>
      </c>
      <c r="BH48" s="11">
        <f>Master!JM48</f>
        <v>0</v>
      </c>
      <c r="BI48" s="11">
        <f>Master!JN48</f>
        <v>0</v>
      </c>
      <c r="BJ48" s="11">
        <f>Master!JO48</f>
        <v>0</v>
      </c>
      <c r="BK48" s="11">
        <f>Master!JP48</f>
        <v>0</v>
      </c>
      <c r="BL48" s="11">
        <f>Master!JQ48</f>
        <v>0</v>
      </c>
      <c r="BM48" s="11">
        <f>Master!JR48</f>
        <v>0</v>
      </c>
    </row>
    <row r="49" spans="1:68" x14ac:dyDescent="0.2">
      <c r="A49" s="13" t="s">
        <v>157</v>
      </c>
      <c r="B49" s="11">
        <f>Master!T49</f>
        <v>0</v>
      </c>
      <c r="C49" s="11">
        <f>Master!U49</f>
        <v>0</v>
      </c>
      <c r="D49" s="11">
        <f>Master!V49</f>
        <v>0</v>
      </c>
      <c r="E49" s="11">
        <f>Master!W49</f>
        <v>11.5137239404</v>
      </c>
      <c r="F49" s="11">
        <f>Master!X49</f>
        <v>0</v>
      </c>
      <c r="G49" s="11">
        <f>Master!Y49</f>
        <v>11.5137239404</v>
      </c>
      <c r="I49" s="11">
        <f>Master!BD49</f>
        <v>0</v>
      </c>
      <c r="J49" s="11">
        <f>Master!BE49</f>
        <v>14.361447841199999</v>
      </c>
      <c r="K49" s="11">
        <f>Master!BF49</f>
        <v>19.325099048390001</v>
      </c>
      <c r="L49" s="11">
        <f>Master!BG49</f>
        <v>253.31496697515001</v>
      </c>
      <c r="M49" s="11">
        <f>Master!BH49</f>
        <v>0</v>
      </c>
      <c r="N49" s="11">
        <f>Master!BI49</f>
        <v>287.00151386473999</v>
      </c>
      <c r="P49" s="11">
        <f>Master!CB49</f>
        <v>0</v>
      </c>
      <c r="Q49" s="11">
        <f>Master!CC49</f>
        <v>0</v>
      </c>
      <c r="R49" s="11">
        <f>Master!CD49</f>
        <v>0</v>
      </c>
      <c r="S49" s="11">
        <f>Master!CE49</f>
        <v>80.154688369257997</v>
      </c>
      <c r="T49" s="11">
        <f>Master!CF49</f>
        <v>0</v>
      </c>
      <c r="U49" s="11">
        <f>Master!CG49</f>
        <v>80.154688369257997</v>
      </c>
      <c r="W49" s="11">
        <f>Master!DJ49</f>
        <v>0</v>
      </c>
      <c r="X49" s="11">
        <f>Master!DK49</f>
        <v>0</v>
      </c>
      <c r="Y49" s="11">
        <f>Master!DL49</f>
        <v>0</v>
      </c>
      <c r="Z49" s="11">
        <f>Master!DM49</f>
        <v>0</v>
      </c>
      <c r="AA49" s="11">
        <f>Master!DN49</f>
        <v>10.203574163400001</v>
      </c>
      <c r="AB49" s="11">
        <f>Master!DO49</f>
        <v>0</v>
      </c>
      <c r="AC49" s="11">
        <f>Master!DP49</f>
        <v>10.203574163400001</v>
      </c>
      <c r="AE49" s="35">
        <f>Master!FG49</f>
        <v>0</v>
      </c>
      <c r="AF49" s="35">
        <f>Master!FH49</f>
        <v>0</v>
      </c>
      <c r="AG49" s="35">
        <f>Master!FI49</f>
        <v>0</v>
      </c>
      <c r="AH49" s="35">
        <f>Master!FJ49</f>
        <v>0</v>
      </c>
      <c r="AI49" s="35">
        <f>Master!FK49</f>
        <v>0</v>
      </c>
      <c r="AJ49" s="35">
        <f>Master!FL49</f>
        <v>0</v>
      </c>
      <c r="AL49" s="11">
        <f>Master!HI49</f>
        <v>0</v>
      </c>
      <c r="AM49" s="11">
        <f>Master!HJ49</f>
        <v>0</v>
      </c>
      <c r="AN49" s="11">
        <f>Master!HK49</f>
        <v>0</v>
      </c>
      <c r="AO49" s="11">
        <f>Master!HL49</f>
        <v>47.173261726170004</v>
      </c>
      <c r="AP49" s="11">
        <f>Master!HM49</f>
        <v>4.5050043194500002</v>
      </c>
      <c r="AQ49" s="11">
        <f>Master!HN49</f>
        <v>51.678266045620006</v>
      </c>
      <c r="AS49" s="11">
        <f>Master!IG49</f>
        <v>0</v>
      </c>
      <c r="AT49" s="11">
        <f>Master!IH49</f>
        <v>0</v>
      </c>
      <c r="AU49" s="11">
        <f>Master!II49</f>
        <v>0</v>
      </c>
      <c r="AV49" s="11">
        <f>Master!IJ49</f>
        <v>70.452992401550006</v>
      </c>
      <c r="AW49" s="11">
        <f>Master!IK49</f>
        <v>0</v>
      </c>
      <c r="AX49" s="11">
        <f>Master!IL49</f>
        <v>70.452992401550006</v>
      </c>
      <c r="AZ49" s="11">
        <f>Master!JE49</f>
        <v>0</v>
      </c>
      <c r="BA49" s="11">
        <f>Master!JF49</f>
        <v>0</v>
      </c>
      <c r="BB49" s="11">
        <f>Master!JG49</f>
        <v>0</v>
      </c>
      <c r="BC49" s="11">
        <f>Master!JH49</f>
        <v>0</v>
      </c>
      <c r="BD49" s="11">
        <f>Master!JI49</f>
        <v>0</v>
      </c>
      <c r="BE49" s="11">
        <f>Master!JJ49</f>
        <v>0</v>
      </c>
      <c r="BG49" s="11">
        <f>Master!JL49</f>
        <v>0</v>
      </c>
      <c r="BH49" s="11">
        <f>Master!JM49</f>
        <v>14.361447841199999</v>
      </c>
      <c r="BI49" s="11">
        <f>Master!JN49</f>
        <v>19.325099048390001</v>
      </c>
      <c r="BJ49" s="11">
        <f>Master!JO49</f>
        <v>462.60963341252796</v>
      </c>
      <c r="BK49" s="11">
        <f>Master!JP49</f>
        <v>14.708578482850001</v>
      </c>
      <c r="BL49" s="11">
        <f>Master!JQ49</f>
        <v>0</v>
      </c>
      <c r="BM49" s="11">
        <f>Master!JR49</f>
        <v>511.00475878496792</v>
      </c>
    </row>
    <row r="50" spans="1:68" x14ac:dyDescent="0.2">
      <c r="A50" s="1" t="s">
        <v>34</v>
      </c>
      <c r="B50" s="11">
        <f>Master!T50</f>
        <v>0</v>
      </c>
      <c r="C50" s="11">
        <f>Master!U50</f>
        <v>0</v>
      </c>
      <c r="D50" s="11">
        <f>Master!V50</f>
        <v>0</v>
      </c>
      <c r="E50" s="11">
        <f>Master!W50</f>
        <v>196.852991540288</v>
      </c>
      <c r="F50" s="11">
        <f>Master!X50</f>
        <v>0</v>
      </c>
      <c r="G50" s="11">
        <f>Master!Y50</f>
        <v>196.852991540288</v>
      </c>
      <c r="I50" s="11">
        <f>Master!BD50</f>
        <v>0</v>
      </c>
      <c r="J50" s="11">
        <f>Master!BE50</f>
        <v>0</v>
      </c>
      <c r="K50" s="11">
        <f>Master!BF50</f>
        <v>0</v>
      </c>
      <c r="L50" s="11">
        <f>Master!BG50</f>
        <v>400.99251886480198</v>
      </c>
      <c r="M50" s="11">
        <f>Master!BH50</f>
        <v>0</v>
      </c>
      <c r="N50" s="11">
        <f>Master!BI50</f>
        <v>400.99251886480198</v>
      </c>
      <c r="P50" s="11">
        <f>Master!CB50</f>
        <v>0</v>
      </c>
      <c r="Q50" s="11">
        <f>Master!CC50</f>
        <v>164.273928771849</v>
      </c>
      <c r="R50" s="11">
        <f>Master!CD50</f>
        <v>1415.3283613712538</v>
      </c>
      <c r="S50" s="11">
        <f>Master!CE50</f>
        <v>902.12405539023598</v>
      </c>
      <c r="T50" s="11">
        <f>Master!CF50</f>
        <v>4.2908799145369239</v>
      </c>
      <c r="U50" s="11">
        <f>Master!CG50</f>
        <v>2486.0172254478757</v>
      </c>
      <c r="W50" s="11">
        <f>Master!DJ50</f>
        <v>0</v>
      </c>
      <c r="X50" s="11">
        <f>Master!DK50</f>
        <v>0</v>
      </c>
      <c r="Y50" s="11">
        <f>Master!DL50</f>
        <v>8.00474706392</v>
      </c>
      <c r="Z50" s="11">
        <f>Master!DM50</f>
        <v>1421.3373009286249</v>
      </c>
      <c r="AA50" s="11">
        <f>Master!DN50</f>
        <v>385.76948039654394</v>
      </c>
      <c r="AB50" s="11">
        <f>Master!DO50</f>
        <v>0</v>
      </c>
      <c r="AC50" s="11">
        <f>Master!DP50</f>
        <v>1815.1115283890888</v>
      </c>
      <c r="AE50" s="35">
        <f>Master!FG50</f>
        <v>0</v>
      </c>
      <c r="AF50" s="35">
        <f>Master!FH50</f>
        <v>0</v>
      </c>
      <c r="AG50" s="35">
        <f>Master!FI50</f>
        <v>0</v>
      </c>
      <c r="AH50" s="35">
        <f>Master!FJ50</f>
        <v>1414.4242036803171</v>
      </c>
      <c r="AI50" s="35">
        <f>Master!FK50</f>
        <v>0</v>
      </c>
      <c r="AJ50" s="35">
        <f>Master!FL50</f>
        <v>1414.4242036803171</v>
      </c>
      <c r="AL50" s="11">
        <f>Master!HI50</f>
        <v>0</v>
      </c>
      <c r="AM50" s="11">
        <f>Master!HJ50</f>
        <v>0</v>
      </c>
      <c r="AN50" s="11">
        <f>Master!HK50</f>
        <v>0</v>
      </c>
      <c r="AO50" s="11">
        <f>Master!HL50</f>
        <v>11533.490918396787</v>
      </c>
      <c r="AP50" s="11">
        <f>Master!HM50</f>
        <v>0</v>
      </c>
      <c r="AQ50" s="11">
        <f>Master!HN50</f>
        <v>11533.490918396787</v>
      </c>
      <c r="AS50" s="11">
        <f>Master!IG50</f>
        <v>0</v>
      </c>
      <c r="AT50" s="11">
        <f>Master!IH50</f>
        <v>0</v>
      </c>
      <c r="AU50" s="11">
        <f>Master!II50</f>
        <v>43.074679845299997</v>
      </c>
      <c r="AV50" s="11">
        <f>Master!IJ50</f>
        <v>6064.6040066618216</v>
      </c>
      <c r="AW50" s="11">
        <f>Master!IK50</f>
        <v>0</v>
      </c>
      <c r="AX50" s="11">
        <f>Master!IL50</f>
        <v>6107.6786865071217</v>
      </c>
      <c r="AZ50" s="11">
        <f>Master!JE50</f>
        <v>0</v>
      </c>
      <c r="BA50" s="11">
        <f>Master!JF50</f>
        <v>0</v>
      </c>
      <c r="BB50" s="11">
        <f>Master!JG50</f>
        <v>35.642370483047998</v>
      </c>
      <c r="BC50" s="11">
        <f>Master!JH50</f>
        <v>73453.568884689943</v>
      </c>
      <c r="BD50" s="11">
        <f>Master!JI50</f>
        <v>0</v>
      </c>
      <c r="BE50" s="11">
        <f>Master!JJ50</f>
        <v>73489.211255172995</v>
      </c>
      <c r="BG50" s="11">
        <f>Master!JL50</f>
        <v>0</v>
      </c>
      <c r="BH50" s="11">
        <f>Master!JM50</f>
        <v>164.273928771849</v>
      </c>
      <c r="BI50" s="11">
        <f>Master!JN50</f>
        <v>1502.0501587635215</v>
      </c>
      <c r="BJ50" s="11">
        <f>Master!JO50</f>
        <v>95387.394880152817</v>
      </c>
      <c r="BK50" s="11">
        <f>Master!JP50</f>
        <v>390.06036031108084</v>
      </c>
      <c r="BL50" s="11">
        <f>Master!JQ50</f>
        <v>0</v>
      </c>
      <c r="BM50" s="11">
        <f>Master!JR50</f>
        <v>97443.779327999262</v>
      </c>
    </row>
    <row r="51" spans="1:68" x14ac:dyDescent="0.2">
      <c r="A51" s="1" t="s">
        <v>229</v>
      </c>
      <c r="B51" s="11">
        <f>Master!T51</f>
        <v>0</v>
      </c>
      <c r="C51" s="11">
        <f>Master!U51</f>
        <v>0</v>
      </c>
      <c r="D51" s="11">
        <f>Master!V51</f>
        <v>0</v>
      </c>
      <c r="E51" s="11">
        <f>Master!W51</f>
        <v>0</v>
      </c>
      <c r="F51" s="11">
        <f>Master!X51</f>
        <v>0</v>
      </c>
      <c r="G51" s="11">
        <f>Master!Y51</f>
        <v>0</v>
      </c>
      <c r="I51" s="11">
        <f>Master!BD51</f>
        <v>0</v>
      </c>
      <c r="J51" s="11">
        <f>Master!BE51</f>
        <v>0</v>
      </c>
      <c r="K51" s="11">
        <f>Master!BF51</f>
        <v>104.30055924848</v>
      </c>
      <c r="L51" s="11">
        <f>Master!BG51</f>
        <v>50.077478276210002</v>
      </c>
      <c r="M51" s="11">
        <f>Master!BH51</f>
        <v>0</v>
      </c>
      <c r="N51" s="11">
        <f>Master!BI51</f>
        <v>154.37803752469</v>
      </c>
      <c r="P51" s="11">
        <f>Master!CB51</f>
        <v>0</v>
      </c>
      <c r="Q51" s="11">
        <f>Master!CC51</f>
        <v>2332.3139933718239</v>
      </c>
      <c r="R51" s="11">
        <f>Master!CD51</f>
        <v>3314.1898451563425</v>
      </c>
      <c r="S51" s="11">
        <f>Master!CE51</f>
        <v>5759.4611965006461</v>
      </c>
      <c r="T51" s="11">
        <f>Master!CF51</f>
        <v>89.352888392204989</v>
      </c>
      <c r="U51" s="11">
        <f>Master!CG51</f>
        <v>11495.317923421017</v>
      </c>
      <c r="W51" s="11">
        <f>Master!DJ51</f>
        <v>0</v>
      </c>
      <c r="X51" s="11">
        <f>Master!DK51</f>
        <v>0</v>
      </c>
      <c r="Y51" s="11">
        <f>Master!DL51</f>
        <v>0</v>
      </c>
      <c r="Z51" s="11">
        <f>Master!DM51</f>
        <v>0</v>
      </c>
      <c r="AA51" s="11">
        <f>Master!DN51</f>
        <v>0</v>
      </c>
      <c r="AB51" s="11">
        <f>Master!DO51</f>
        <v>0</v>
      </c>
      <c r="AC51" s="11">
        <f>Master!DP51</f>
        <v>0</v>
      </c>
      <c r="AE51" s="35">
        <f>Master!FG51</f>
        <v>0</v>
      </c>
      <c r="AF51" s="35">
        <f>Master!FH51</f>
        <v>0</v>
      </c>
      <c r="AG51" s="35">
        <f>Master!FI51</f>
        <v>0</v>
      </c>
      <c r="AH51" s="35">
        <f>Master!FJ51</f>
        <v>0</v>
      </c>
      <c r="AI51" s="35">
        <f>Master!FK51</f>
        <v>0</v>
      </c>
      <c r="AJ51" s="35">
        <f>Master!FL51</f>
        <v>0</v>
      </c>
      <c r="AL51" s="11">
        <f>Master!HI51</f>
        <v>0</v>
      </c>
      <c r="AM51" s="11">
        <f>Master!HJ51</f>
        <v>86.414046861049997</v>
      </c>
      <c r="AN51" s="11">
        <f>Master!HK51</f>
        <v>0</v>
      </c>
      <c r="AO51" s="11">
        <f>Master!HL51</f>
        <v>153.19944187550001</v>
      </c>
      <c r="AP51" s="11">
        <f>Master!HM51</f>
        <v>0</v>
      </c>
      <c r="AQ51" s="11">
        <f>Master!HN51</f>
        <v>239.61348873655001</v>
      </c>
      <c r="AS51" s="11">
        <f>Master!IG51</f>
        <v>0</v>
      </c>
      <c r="AT51" s="11">
        <f>Master!IH51</f>
        <v>1035.084150769236</v>
      </c>
      <c r="AU51" s="11">
        <f>Master!II51</f>
        <v>1039.552816385904</v>
      </c>
      <c r="AV51" s="11">
        <f>Master!IJ51</f>
        <v>305.55965335871502</v>
      </c>
      <c r="AW51" s="11">
        <f>Master!IK51</f>
        <v>0</v>
      </c>
      <c r="AX51" s="11">
        <f>Master!IL51</f>
        <v>2380.1966205138551</v>
      </c>
      <c r="AZ51" s="11">
        <f>Master!JE51</f>
        <v>0</v>
      </c>
      <c r="BA51" s="11">
        <f>Master!JF51</f>
        <v>0</v>
      </c>
      <c r="BB51" s="11">
        <f>Master!JG51</f>
        <v>0</v>
      </c>
      <c r="BC51" s="11">
        <f>Master!JH51</f>
        <v>0</v>
      </c>
      <c r="BD51" s="11">
        <f>Master!JI51</f>
        <v>0</v>
      </c>
      <c r="BE51" s="11">
        <f>Master!JJ51</f>
        <v>0</v>
      </c>
      <c r="BG51" s="11">
        <f>Master!JL51</f>
        <v>0</v>
      </c>
      <c r="BH51" s="11">
        <f>Master!JM51</f>
        <v>3453.81219100211</v>
      </c>
      <c r="BI51" s="11">
        <f>Master!JN51</f>
        <v>4458.043220790727</v>
      </c>
      <c r="BJ51" s="11">
        <f>Master!JO51</f>
        <v>6268.2977700110714</v>
      </c>
      <c r="BK51" s="11">
        <f>Master!JP51</f>
        <v>89.352888392204989</v>
      </c>
      <c r="BL51" s="11">
        <f>Master!JQ51</f>
        <v>0</v>
      </c>
      <c r="BM51" s="11">
        <f>Master!JR51</f>
        <v>14269.506070196112</v>
      </c>
    </row>
    <row r="52" spans="1:68" x14ac:dyDescent="0.2">
      <c r="A52" s="1" t="s">
        <v>88</v>
      </c>
      <c r="B52" s="11">
        <f>Master!T52</f>
        <v>0</v>
      </c>
      <c r="C52" s="11">
        <f>Master!U52</f>
        <v>0</v>
      </c>
      <c r="D52" s="11">
        <f>Master!V52</f>
        <v>0</v>
      </c>
      <c r="E52" s="11">
        <f>Master!W52</f>
        <v>0</v>
      </c>
      <c r="F52" s="11">
        <f>Master!X52</f>
        <v>0</v>
      </c>
      <c r="G52" s="11">
        <f>Master!Y52</f>
        <v>0</v>
      </c>
      <c r="I52" s="11">
        <f>Master!BD52</f>
        <v>0</v>
      </c>
      <c r="J52" s="11">
        <f>Master!BE52</f>
        <v>0</v>
      </c>
      <c r="K52" s="11">
        <f>Master!BF52</f>
        <v>0</v>
      </c>
      <c r="L52" s="11">
        <f>Master!BG52</f>
        <v>0</v>
      </c>
      <c r="M52" s="11">
        <f>Master!BH52</f>
        <v>0</v>
      </c>
      <c r="N52" s="11">
        <f>Master!BI52</f>
        <v>0</v>
      </c>
      <c r="P52" s="11">
        <f>Master!CB52</f>
        <v>0</v>
      </c>
      <c r="Q52" s="11">
        <f>Master!CC52</f>
        <v>98.339048122659989</v>
      </c>
      <c r="R52" s="11">
        <f>Master!CD52</f>
        <v>0</v>
      </c>
      <c r="S52" s="11">
        <f>Master!CE52</f>
        <v>25.29171770672</v>
      </c>
      <c r="T52" s="11">
        <f>Master!CF52</f>
        <v>0</v>
      </c>
      <c r="U52" s="11">
        <f>Master!CG52</f>
        <v>123.63076582937998</v>
      </c>
      <c r="W52" s="11">
        <f>Master!DJ52</f>
        <v>0</v>
      </c>
      <c r="X52" s="11">
        <f>Master!DK52</f>
        <v>2980.2735192080399</v>
      </c>
      <c r="Y52" s="11">
        <f>Master!DL52</f>
        <v>1119.19023694467</v>
      </c>
      <c r="Z52" s="11">
        <f>Master!DM52</f>
        <v>77.668676151189999</v>
      </c>
      <c r="AA52" s="11">
        <f>Master!DN52</f>
        <v>0</v>
      </c>
      <c r="AB52" s="11">
        <f>Master!DO52</f>
        <v>0</v>
      </c>
      <c r="AC52" s="11">
        <f>Master!DP52</f>
        <v>4177.1324323038998</v>
      </c>
      <c r="AE52" s="35">
        <f>Master!FG52</f>
        <v>0</v>
      </c>
      <c r="AF52" s="35">
        <f>Master!FH52</f>
        <v>0</v>
      </c>
      <c r="AG52" s="35">
        <f>Master!FI52</f>
        <v>0</v>
      </c>
      <c r="AH52" s="35">
        <f>Master!FJ52</f>
        <v>0</v>
      </c>
      <c r="AI52" s="35">
        <f>Master!FK52</f>
        <v>0</v>
      </c>
      <c r="AJ52" s="35">
        <f>Master!FL52</f>
        <v>0</v>
      </c>
      <c r="AL52" s="11">
        <f>Master!HI52</f>
        <v>0</v>
      </c>
      <c r="AM52" s="11">
        <f>Master!HJ52</f>
        <v>0</v>
      </c>
      <c r="AN52" s="11">
        <f>Master!HK52</f>
        <v>0</v>
      </c>
      <c r="AO52" s="11">
        <f>Master!HL52</f>
        <v>0</v>
      </c>
      <c r="AP52" s="11">
        <f>Master!HM52</f>
        <v>0</v>
      </c>
      <c r="AQ52" s="11">
        <f>Master!HN52</f>
        <v>0</v>
      </c>
      <c r="AS52" s="11">
        <f>Master!IG52</f>
        <v>0</v>
      </c>
      <c r="AT52" s="11">
        <f>Master!IH52</f>
        <v>0</v>
      </c>
      <c r="AU52" s="11">
        <f>Master!II52</f>
        <v>0</v>
      </c>
      <c r="AV52" s="11">
        <f>Master!IJ52</f>
        <v>7.4524087030299997</v>
      </c>
      <c r="AW52" s="11">
        <f>Master!IK52</f>
        <v>0</v>
      </c>
      <c r="AX52" s="11">
        <f>Master!IL52</f>
        <v>7.4524087030299997</v>
      </c>
      <c r="AZ52" s="11">
        <f>Master!JE52</f>
        <v>0</v>
      </c>
      <c r="BA52" s="11">
        <f>Master!JF52</f>
        <v>0</v>
      </c>
      <c r="BB52" s="11">
        <f>Master!JG52</f>
        <v>0</v>
      </c>
      <c r="BC52" s="11">
        <f>Master!JH52</f>
        <v>0</v>
      </c>
      <c r="BD52" s="11">
        <f>Master!JI52</f>
        <v>0</v>
      </c>
      <c r="BE52" s="11">
        <f>Master!JJ52</f>
        <v>0</v>
      </c>
      <c r="BG52" s="11">
        <f>Master!JL52</f>
        <v>0</v>
      </c>
      <c r="BH52" s="11">
        <f>Master!JM52</f>
        <v>3078.6125673307001</v>
      </c>
      <c r="BI52" s="11">
        <f>Master!JN52</f>
        <v>1119.19023694467</v>
      </c>
      <c r="BJ52" s="11">
        <f>Master!JO52</f>
        <v>110.41280256093999</v>
      </c>
      <c r="BK52" s="11">
        <f>Master!JP52</f>
        <v>0</v>
      </c>
      <c r="BL52" s="11">
        <f>Master!JQ52</f>
        <v>0</v>
      </c>
      <c r="BM52" s="11">
        <f>Master!JR52</f>
        <v>4308.2156068363101</v>
      </c>
    </row>
    <row r="53" spans="1:68" x14ac:dyDescent="0.2">
      <c r="A53" s="1" t="s">
        <v>89</v>
      </c>
      <c r="B53" s="11">
        <f>Master!T53</f>
        <v>0</v>
      </c>
      <c r="C53" s="11">
        <f>Master!U53</f>
        <v>0</v>
      </c>
      <c r="D53" s="11">
        <f>Master!V53</f>
        <v>0</v>
      </c>
      <c r="E53" s="11">
        <f>Master!W53</f>
        <v>0</v>
      </c>
      <c r="F53" s="11">
        <f>Master!X53</f>
        <v>0</v>
      </c>
      <c r="G53" s="11">
        <f>Master!Y53</f>
        <v>0</v>
      </c>
      <c r="I53" s="11">
        <f>Master!BD53</f>
        <v>0</v>
      </c>
      <c r="J53" s="11">
        <f>Master!BE53</f>
        <v>0</v>
      </c>
      <c r="K53" s="11">
        <f>Master!BF53</f>
        <v>0</v>
      </c>
      <c r="L53" s="11">
        <f>Master!BG53</f>
        <v>0</v>
      </c>
      <c r="M53" s="11">
        <f>Master!BH53</f>
        <v>0</v>
      </c>
      <c r="N53" s="11">
        <f>Master!BI53</f>
        <v>0</v>
      </c>
      <c r="P53" s="11">
        <f>Master!CB53</f>
        <v>0</v>
      </c>
      <c r="Q53" s="11">
        <f>Master!CC53</f>
        <v>0</v>
      </c>
      <c r="R53" s="11">
        <f>Master!CD53</f>
        <v>0</v>
      </c>
      <c r="S53" s="11">
        <f>Master!CE53</f>
        <v>0</v>
      </c>
      <c r="T53" s="11">
        <f>Master!CF53</f>
        <v>0</v>
      </c>
      <c r="U53" s="11">
        <f>Master!CG53</f>
        <v>0</v>
      </c>
      <c r="W53" s="11">
        <f>Master!DJ53</f>
        <v>0</v>
      </c>
      <c r="X53" s="11">
        <f>Master!DK53</f>
        <v>0</v>
      </c>
      <c r="Y53" s="11">
        <f>Master!DL53</f>
        <v>125.29600659300002</v>
      </c>
      <c r="Z53" s="11">
        <f>Master!DM53</f>
        <v>0</v>
      </c>
      <c r="AA53" s="11">
        <f>Master!DN53</f>
        <v>0</v>
      </c>
      <c r="AB53" s="11">
        <f>Master!DO53</f>
        <v>0</v>
      </c>
      <c r="AC53" s="11">
        <f>Master!DP53</f>
        <v>125.29600659300002</v>
      </c>
      <c r="AE53" s="35">
        <f>Master!FG53</f>
        <v>0</v>
      </c>
      <c r="AF53" s="35">
        <f>Master!FH53</f>
        <v>0</v>
      </c>
      <c r="AG53" s="35">
        <f>Master!FI53</f>
        <v>0</v>
      </c>
      <c r="AH53" s="35">
        <f>Master!FJ53</f>
        <v>0</v>
      </c>
      <c r="AI53" s="35">
        <f>Master!FK53</f>
        <v>0</v>
      </c>
      <c r="AJ53" s="35">
        <f>Master!FL53</f>
        <v>0</v>
      </c>
      <c r="AL53" s="11">
        <f>Master!HI53</f>
        <v>0</v>
      </c>
      <c r="AM53" s="11">
        <f>Master!HJ53</f>
        <v>0</v>
      </c>
      <c r="AN53" s="11">
        <f>Master!HK53</f>
        <v>0</v>
      </c>
      <c r="AO53" s="11">
        <f>Master!HL53</f>
        <v>0</v>
      </c>
      <c r="AP53" s="11">
        <f>Master!HM53</f>
        <v>0</v>
      </c>
      <c r="AQ53" s="11">
        <f>Master!HN53</f>
        <v>0</v>
      </c>
      <c r="AS53" s="11">
        <f>Master!IG53</f>
        <v>0</v>
      </c>
      <c r="AT53" s="11">
        <f>Master!IH53</f>
        <v>0</v>
      </c>
      <c r="AU53" s="11">
        <f>Master!II53</f>
        <v>0</v>
      </c>
      <c r="AV53" s="11">
        <f>Master!IJ53</f>
        <v>0</v>
      </c>
      <c r="AW53" s="11">
        <f>Master!IK53</f>
        <v>0</v>
      </c>
      <c r="AX53" s="11">
        <f>Master!IL53</f>
        <v>0</v>
      </c>
      <c r="AZ53" s="11">
        <f>Master!JE53</f>
        <v>0</v>
      </c>
      <c r="BA53" s="11">
        <f>Master!JF53</f>
        <v>0</v>
      </c>
      <c r="BB53" s="11">
        <f>Master!JG53</f>
        <v>0</v>
      </c>
      <c r="BC53" s="11">
        <f>Master!JH53</f>
        <v>0</v>
      </c>
      <c r="BD53" s="11">
        <f>Master!JI53</f>
        <v>0</v>
      </c>
      <c r="BE53" s="11">
        <f>Master!JJ53</f>
        <v>0</v>
      </c>
      <c r="BG53" s="11">
        <f>Master!JL53</f>
        <v>0</v>
      </c>
      <c r="BH53" s="11">
        <f>Master!JM53</f>
        <v>0</v>
      </c>
      <c r="BI53" s="11">
        <f>Master!JN53</f>
        <v>125.29600659300002</v>
      </c>
      <c r="BJ53" s="11">
        <f>Master!JO53</f>
        <v>0</v>
      </c>
      <c r="BK53" s="11">
        <f>Master!JP53</f>
        <v>0</v>
      </c>
      <c r="BL53" s="11">
        <f>Master!JQ53</f>
        <v>0</v>
      </c>
      <c r="BM53" s="11">
        <f>Master!JR53</f>
        <v>125.29600659300002</v>
      </c>
    </row>
    <row r="54" spans="1:68" x14ac:dyDescent="0.2">
      <c r="A54" s="1" t="s">
        <v>90</v>
      </c>
      <c r="B54" s="11">
        <f>Master!T54</f>
        <v>0</v>
      </c>
      <c r="C54" s="11">
        <f>Master!U54</f>
        <v>0</v>
      </c>
      <c r="D54" s="11">
        <f>Master!V54</f>
        <v>0</v>
      </c>
      <c r="E54" s="11">
        <f>Master!W54</f>
        <v>0</v>
      </c>
      <c r="F54" s="11">
        <f>Master!X54</f>
        <v>0</v>
      </c>
      <c r="G54" s="11">
        <f>Master!Y54</f>
        <v>0</v>
      </c>
      <c r="I54" s="11">
        <f>Master!BD54</f>
        <v>6006.5563186388981</v>
      </c>
      <c r="J54" s="11">
        <f>Master!BE54</f>
        <v>386.54892721473993</v>
      </c>
      <c r="K54" s="11">
        <f>Master!BF54</f>
        <v>14.416438866979998</v>
      </c>
      <c r="L54" s="11">
        <f>Master!BG54</f>
        <v>12.25</v>
      </c>
      <c r="M54" s="11">
        <f>Master!BH54</f>
        <v>0</v>
      </c>
      <c r="N54" s="11">
        <f>Master!BI54</f>
        <v>6419.7716847206175</v>
      </c>
      <c r="P54" s="11">
        <f>Master!CB54</f>
        <v>0</v>
      </c>
      <c r="Q54" s="11">
        <f>Master!CC54</f>
        <v>0</v>
      </c>
      <c r="R54" s="11">
        <f>Master!CD54</f>
        <v>0</v>
      </c>
      <c r="S54" s="11">
        <f>Master!CE54</f>
        <v>0</v>
      </c>
      <c r="T54" s="11">
        <f>Master!CF54</f>
        <v>0</v>
      </c>
      <c r="U54" s="11">
        <f>Master!CG54</f>
        <v>0</v>
      </c>
      <c r="W54" s="11">
        <f>Master!DJ54</f>
        <v>0</v>
      </c>
      <c r="X54" s="11">
        <f>Master!DK54</f>
        <v>0</v>
      </c>
      <c r="Y54" s="11">
        <f>Master!DL54</f>
        <v>0</v>
      </c>
      <c r="Z54" s="11">
        <f>Master!DM54</f>
        <v>0</v>
      </c>
      <c r="AA54" s="11">
        <f>Master!DN54</f>
        <v>0</v>
      </c>
      <c r="AB54" s="11">
        <f>Master!DO54</f>
        <v>0</v>
      </c>
      <c r="AC54" s="11">
        <f>Master!DP54</f>
        <v>0</v>
      </c>
      <c r="AE54" s="35">
        <f>Master!FG54</f>
        <v>0</v>
      </c>
      <c r="AF54" s="35">
        <f>Master!FH54</f>
        <v>0</v>
      </c>
      <c r="AG54" s="35">
        <f>Master!FI54</f>
        <v>0</v>
      </c>
      <c r="AH54" s="35">
        <f>Master!FJ54</f>
        <v>0</v>
      </c>
      <c r="AI54" s="35">
        <f>Master!FK54</f>
        <v>0</v>
      </c>
      <c r="AJ54" s="35">
        <f>Master!FL54</f>
        <v>0</v>
      </c>
      <c r="AL54" s="11">
        <f>Master!HI54</f>
        <v>587.25938813480991</v>
      </c>
      <c r="AM54" s="11">
        <f>Master!HJ54</f>
        <v>2299.9172610430592</v>
      </c>
      <c r="AN54" s="11">
        <f>Master!HK54</f>
        <v>207.72800656820002</v>
      </c>
      <c r="AO54" s="11">
        <f>Master!HL54</f>
        <v>10.491328553500001</v>
      </c>
      <c r="AP54" s="11">
        <f>Master!HM54</f>
        <v>0</v>
      </c>
      <c r="AQ54" s="11">
        <f>Master!HN54</f>
        <v>3105.3959842995687</v>
      </c>
      <c r="AS54" s="11">
        <f>Master!IG54</f>
        <v>0</v>
      </c>
      <c r="AT54" s="11">
        <f>Master!IH54</f>
        <v>0</v>
      </c>
      <c r="AU54" s="11">
        <f>Master!II54</f>
        <v>0</v>
      </c>
      <c r="AV54" s="11">
        <f>Master!IJ54</f>
        <v>0</v>
      </c>
      <c r="AW54" s="11">
        <f>Master!IK54</f>
        <v>0</v>
      </c>
      <c r="AX54" s="11">
        <f>Master!IL54</f>
        <v>0</v>
      </c>
      <c r="AZ54" s="11">
        <f>Master!JE54</f>
        <v>0</v>
      </c>
      <c r="BA54" s="11">
        <f>Master!JF54</f>
        <v>0</v>
      </c>
      <c r="BB54" s="11">
        <f>Master!JG54</f>
        <v>0</v>
      </c>
      <c r="BC54" s="11">
        <f>Master!JH54</f>
        <v>0</v>
      </c>
      <c r="BD54" s="11">
        <f>Master!JI54</f>
        <v>0</v>
      </c>
      <c r="BE54" s="11">
        <f>Master!JJ54</f>
        <v>0</v>
      </c>
      <c r="BG54" s="11">
        <f>Master!JL54</f>
        <v>6593.8157067737084</v>
      </c>
      <c r="BH54" s="11">
        <f>Master!JM54</f>
        <v>2686.4661882577993</v>
      </c>
      <c r="BI54" s="11">
        <f>Master!JN54</f>
        <v>222.14444543518002</v>
      </c>
      <c r="BJ54" s="11">
        <f>Master!JO54</f>
        <v>22.741328553500001</v>
      </c>
      <c r="BK54" s="11">
        <f>Master!JP54</f>
        <v>0</v>
      </c>
      <c r="BL54" s="11">
        <f>Master!JQ54</f>
        <v>0</v>
      </c>
      <c r="BM54" s="11">
        <f>Master!JR54</f>
        <v>9525.1676690201894</v>
      </c>
    </row>
    <row r="55" spans="1:68" x14ac:dyDescent="0.2">
      <c r="A55" s="1" t="s">
        <v>36</v>
      </c>
      <c r="B55" s="11">
        <f>Master!T55</f>
        <v>0</v>
      </c>
      <c r="C55" s="11">
        <f>Master!U55</f>
        <v>0</v>
      </c>
      <c r="D55" s="11">
        <f>Master!V55</f>
        <v>0</v>
      </c>
      <c r="E55" s="11">
        <f>Master!W55</f>
        <v>1</v>
      </c>
      <c r="F55" s="11">
        <f>Master!X55</f>
        <v>0</v>
      </c>
      <c r="G55" s="11">
        <f>Master!Y55</f>
        <v>1</v>
      </c>
      <c r="I55" s="11">
        <f>Master!BD55</f>
        <v>0</v>
      </c>
      <c r="J55" s="11">
        <f>Master!BE55</f>
        <v>0</v>
      </c>
      <c r="K55" s="11">
        <f>Master!BF55</f>
        <v>0</v>
      </c>
      <c r="L55" s="11">
        <f>Master!BG55</f>
        <v>0.5</v>
      </c>
      <c r="M55" s="11">
        <f>Master!BH55</f>
        <v>0</v>
      </c>
      <c r="N55" s="11">
        <f>Master!BI55</f>
        <v>0.5</v>
      </c>
      <c r="P55" s="11">
        <f>Master!CB55</f>
        <v>0</v>
      </c>
      <c r="Q55" s="11">
        <f>Master!CC55</f>
        <v>0</v>
      </c>
      <c r="R55" s="11">
        <f>Master!CD55</f>
        <v>0</v>
      </c>
      <c r="S55" s="11">
        <f>Master!CE55</f>
        <v>0</v>
      </c>
      <c r="T55" s="11">
        <f>Master!CF55</f>
        <v>0</v>
      </c>
      <c r="U55" s="11">
        <f>Master!CG55</f>
        <v>0</v>
      </c>
      <c r="W55" s="11">
        <f>Master!DJ55</f>
        <v>0</v>
      </c>
      <c r="X55" s="11">
        <f>Master!DK55</f>
        <v>0</v>
      </c>
      <c r="Y55" s="11">
        <f>Master!DL55</f>
        <v>0</v>
      </c>
      <c r="Z55" s="11">
        <f>Master!DM55</f>
        <v>289.08047487580001</v>
      </c>
      <c r="AA55" s="11">
        <f>Master!DN55</f>
        <v>0</v>
      </c>
      <c r="AB55" s="11">
        <f>Master!DO55</f>
        <v>0</v>
      </c>
      <c r="AC55" s="11">
        <f>Master!DP55</f>
        <v>289.08047487580001</v>
      </c>
      <c r="AE55" s="35">
        <f>Master!FG55</f>
        <v>0</v>
      </c>
      <c r="AF55" s="35">
        <f>Master!FH55</f>
        <v>0</v>
      </c>
      <c r="AG55" s="35">
        <f>Master!FI55</f>
        <v>0</v>
      </c>
      <c r="AH55" s="35">
        <f>Master!FJ55</f>
        <v>0</v>
      </c>
      <c r="AI55" s="35">
        <f>Master!FK55</f>
        <v>0</v>
      </c>
      <c r="AJ55" s="35">
        <f>Master!FL55</f>
        <v>0</v>
      </c>
      <c r="AL55" s="11">
        <f>Master!HI55</f>
        <v>0</v>
      </c>
      <c r="AM55" s="11">
        <f>Master!HJ55</f>
        <v>28983.429691953352</v>
      </c>
      <c r="AN55" s="11">
        <f>Master!HK55</f>
        <v>5554.353539085022</v>
      </c>
      <c r="AO55" s="11">
        <f>Master!HL55</f>
        <v>726.90009688728708</v>
      </c>
      <c r="AP55" s="11">
        <f>Master!HM55</f>
        <v>0</v>
      </c>
      <c r="AQ55" s="11">
        <f>Master!HN55</f>
        <v>35264.683327925661</v>
      </c>
      <c r="AS55" s="11">
        <f>Master!IG55</f>
        <v>0</v>
      </c>
      <c r="AT55" s="11">
        <f>Master!IH55</f>
        <v>0</v>
      </c>
      <c r="AU55" s="11">
        <f>Master!II55</f>
        <v>0</v>
      </c>
      <c r="AV55" s="11">
        <f>Master!IJ55</f>
        <v>0</v>
      </c>
      <c r="AW55" s="11">
        <f>Master!IK55</f>
        <v>0</v>
      </c>
      <c r="AX55" s="11">
        <f>Master!IL55</f>
        <v>0</v>
      </c>
      <c r="AZ55" s="11">
        <f>Master!JE55</f>
        <v>86.91983337100001</v>
      </c>
      <c r="BA55" s="11">
        <f>Master!JF55</f>
        <v>269.07614619230998</v>
      </c>
      <c r="BB55" s="11">
        <f>Master!JG55</f>
        <v>330.67647534772999</v>
      </c>
      <c r="BC55" s="11">
        <f>Master!JH55</f>
        <v>247.67012857931999</v>
      </c>
      <c r="BD55" s="11">
        <f>Master!JI55</f>
        <v>0</v>
      </c>
      <c r="BE55" s="11">
        <f>Master!JJ55</f>
        <v>934.34258349035997</v>
      </c>
      <c r="BG55" s="11">
        <f>Master!JL55</f>
        <v>86.91983337100001</v>
      </c>
      <c r="BH55" s="11">
        <f>Master!JM55</f>
        <v>29252.505838145662</v>
      </c>
      <c r="BI55" s="11">
        <f>Master!JN55</f>
        <v>5885.0300144327521</v>
      </c>
      <c r="BJ55" s="11">
        <f>Master!JO55</f>
        <v>1265.1507003424069</v>
      </c>
      <c r="BK55" s="11">
        <f>Master!JP55</f>
        <v>0</v>
      </c>
      <c r="BL55" s="11">
        <f>Master!JQ55</f>
        <v>0</v>
      </c>
      <c r="BM55" s="11">
        <f>Master!JR55</f>
        <v>36489.606386291824</v>
      </c>
    </row>
    <row r="56" spans="1:68" x14ac:dyDescent="0.2">
      <c r="A56" s="1" t="s">
        <v>37</v>
      </c>
      <c r="B56" s="11">
        <f>Master!T56</f>
        <v>0</v>
      </c>
      <c r="C56" s="11">
        <f>Master!U56</f>
        <v>0</v>
      </c>
      <c r="D56" s="11">
        <f>Master!V56</f>
        <v>22.981809079629997</v>
      </c>
      <c r="E56" s="11">
        <f>Master!W56</f>
        <v>35.493112775679997</v>
      </c>
      <c r="F56" s="11">
        <f>Master!X56</f>
        <v>4.6053164327999996</v>
      </c>
      <c r="G56" s="11">
        <f>Master!Y56</f>
        <v>63.080238288109996</v>
      </c>
      <c r="I56" s="11">
        <f>Master!BD56</f>
        <v>0</v>
      </c>
      <c r="J56" s="11">
        <f>Master!BE56</f>
        <v>77.845687054503998</v>
      </c>
      <c r="K56" s="11">
        <f>Master!BF56</f>
        <v>332.24879184576901</v>
      </c>
      <c r="L56" s="11">
        <f>Master!BG56</f>
        <v>555.84007936616695</v>
      </c>
      <c r="M56" s="11">
        <f>Master!BH56</f>
        <v>3.3236038564000001</v>
      </c>
      <c r="N56" s="11">
        <f>Master!BI56</f>
        <v>969.25816212283996</v>
      </c>
      <c r="P56" s="11">
        <f>Master!CB56</f>
        <v>647.10073133367393</v>
      </c>
      <c r="Q56" s="11">
        <f>Master!CC56</f>
        <v>1242.2736585650393</v>
      </c>
      <c r="R56" s="11">
        <f>Master!CD56</f>
        <v>313.23944211906598</v>
      </c>
      <c r="S56" s="11">
        <f>Master!CE56</f>
        <v>794.01317946606184</v>
      </c>
      <c r="T56" s="11">
        <f>Master!CF56</f>
        <v>0</v>
      </c>
      <c r="U56" s="11">
        <f>Master!CG56</f>
        <v>2996.6270114838412</v>
      </c>
      <c r="W56" s="11">
        <f>Master!DJ56</f>
        <v>0</v>
      </c>
      <c r="X56" s="11">
        <f>Master!DK56</f>
        <v>0</v>
      </c>
      <c r="Y56" s="11">
        <f>Master!DL56</f>
        <v>6.6715231745899999</v>
      </c>
      <c r="Z56" s="11">
        <f>Master!DM56</f>
        <v>29.297551806819996</v>
      </c>
      <c r="AA56" s="11">
        <f>Master!DN56</f>
        <v>4.7146624989000001</v>
      </c>
      <c r="AB56" s="11">
        <f>Master!DO56</f>
        <v>0</v>
      </c>
      <c r="AC56" s="11">
        <f>Master!DP56</f>
        <v>40.683737480309993</v>
      </c>
      <c r="AE56" s="35">
        <f>Master!FG56</f>
        <v>0</v>
      </c>
      <c r="AF56" s="35">
        <f>Master!FH56</f>
        <v>0</v>
      </c>
      <c r="AG56" s="35">
        <f>Master!FI56</f>
        <v>0</v>
      </c>
      <c r="AH56" s="35">
        <f>Master!FJ56</f>
        <v>479.06138039723203</v>
      </c>
      <c r="AI56" s="35">
        <f>Master!FK56</f>
        <v>0</v>
      </c>
      <c r="AJ56" s="35">
        <f>Master!FL56</f>
        <v>479.06138039723203</v>
      </c>
      <c r="AL56" s="11">
        <f>Master!HI56</f>
        <v>0</v>
      </c>
      <c r="AM56" s="11">
        <f>Master!HJ56</f>
        <v>62.010761422780007</v>
      </c>
      <c r="AN56" s="11">
        <f>Master!HK56</f>
        <v>52.774756180019999</v>
      </c>
      <c r="AO56" s="11">
        <f>Master!HL56</f>
        <v>540.54278384927602</v>
      </c>
      <c r="AP56" s="11">
        <f>Master!HM56</f>
        <v>0</v>
      </c>
      <c r="AQ56" s="11">
        <f>Master!HN56</f>
        <v>655.32830145207606</v>
      </c>
      <c r="AS56" s="11">
        <f>Master!IG56</f>
        <v>0</v>
      </c>
      <c r="AT56" s="11">
        <f>Master!IH56</f>
        <v>30.777844166278001</v>
      </c>
      <c r="AU56" s="11">
        <f>Master!II56</f>
        <v>13.629189806286</v>
      </c>
      <c r="AV56" s="11">
        <f>Master!IJ56</f>
        <v>556.49686660119005</v>
      </c>
      <c r="AW56" s="11">
        <f>Master!IK56</f>
        <v>0</v>
      </c>
      <c r="AX56" s="11">
        <f>Master!IL56</f>
        <v>600.90390057375407</v>
      </c>
      <c r="AZ56" s="11">
        <f>Master!JE56</f>
        <v>5292.3507115000002</v>
      </c>
      <c r="BA56" s="11">
        <f>Master!JF56</f>
        <v>0</v>
      </c>
      <c r="BB56" s="11">
        <f>Master!JG56</f>
        <v>1042.08092386568</v>
      </c>
      <c r="BC56" s="11">
        <f>Master!JH56</f>
        <v>7654.752963661188</v>
      </c>
      <c r="BD56" s="11">
        <f>Master!JI56</f>
        <v>0</v>
      </c>
      <c r="BE56" s="11">
        <f>Master!JJ56</f>
        <v>13989.184599026868</v>
      </c>
      <c r="BG56" s="11">
        <f>Master!JL56</f>
        <v>5939.4514428336743</v>
      </c>
      <c r="BH56" s="11">
        <f>Master!JM56</f>
        <v>1412.9079512086014</v>
      </c>
      <c r="BI56" s="11">
        <f>Master!JN56</f>
        <v>1783.6264360710411</v>
      </c>
      <c r="BJ56" s="11">
        <f>Master!JO56</f>
        <v>10645.497917923614</v>
      </c>
      <c r="BK56" s="11">
        <f>Master!JP56</f>
        <v>12.6435827881</v>
      </c>
      <c r="BL56" s="11">
        <f>Master!JQ56</f>
        <v>0</v>
      </c>
      <c r="BM56" s="11">
        <f>Master!JR56</f>
        <v>19794.127330825031</v>
      </c>
    </row>
    <row r="57" spans="1:68" x14ac:dyDescent="0.2">
      <c r="A57" s="1" t="s">
        <v>38</v>
      </c>
      <c r="B57" s="11">
        <f>Master!T57</f>
        <v>0</v>
      </c>
      <c r="C57" s="11">
        <f>Master!U57</f>
        <v>0</v>
      </c>
      <c r="D57" s="11">
        <f>Master!V57</f>
        <v>0</v>
      </c>
      <c r="E57" s="11">
        <f>Master!W57</f>
        <v>0</v>
      </c>
      <c r="F57" s="11">
        <f>Master!X57</f>
        <v>0</v>
      </c>
      <c r="G57" s="11">
        <f>Master!Y57</f>
        <v>0</v>
      </c>
      <c r="I57" s="11">
        <f>Master!BD57</f>
        <v>0</v>
      </c>
      <c r="J57" s="11">
        <f>Master!BE57</f>
        <v>0</v>
      </c>
      <c r="K57" s="11">
        <f>Master!BF57</f>
        <v>0</v>
      </c>
      <c r="L57" s="11">
        <f>Master!BG57</f>
        <v>0</v>
      </c>
      <c r="M57" s="11">
        <f>Master!BH57</f>
        <v>0</v>
      </c>
      <c r="N57" s="11">
        <f>Master!BI57</f>
        <v>0</v>
      </c>
      <c r="P57" s="11">
        <f>Master!CB57</f>
        <v>0</v>
      </c>
      <c r="Q57" s="11">
        <f>Master!CC57</f>
        <v>0</v>
      </c>
      <c r="R57" s="11">
        <f>Master!CD57</f>
        <v>0</v>
      </c>
      <c r="S57" s="11">
        <f>Master!CE57</f>
        <v>0</v>
      </c>
      <c r="T57" s="11">
        <f>Master!CF57</f>
        <v>0</v>
      </c>
      <c r="U57" s="11">
        <f>Master!CG57</f>
        <v>0</v>
      </c>
      <c r="W57" s="11">
        <f>Master!DJ57</f>
        <v>0</v>
      </c>
      <c r="X57" s="11">
        <f>Master!DK57</f>
        <v>0</v>
      </c>
      <c r="Y57" s="11">
        <f>Master!DL57</f>
        <v>0</v>
      </c>
      <c r="Z57" s="11">
        <f>Master!DM57</f>
        <v>0</v>
      </c>
      <c r="AA57" s="11">
        <f>Master!DN57</f>
        <v>0</v>
      </c>
      <c r="AB57" s="11">
        <f>Master!DO57</f>
        <v>0</v>
      </c>
      <c r="AC57" s="11">
        <f>Master!DP57</f>
        <v>0</v>
      </c>
      <c r="AE57" s="35">
        <f>Master!FG57</f>
        <v>0</v>
      </c>
      <c r="AF57" s="35">
        <f>Master!FH57</f>
        <v>0</v>
      </c>
      <c r="AG57" s="35">
        <f>Master!FI57</f>
        <v>0</v>
      </c>
      <c r="AH57" s="35">
        <f>Master!FJ57</f>
        <v>0</v>
      </c>
      <c r="AI57" s="35">
        <f>Master!FK57</f>
        <v>0</v>
      </c>
      <c r="AJ57" s="35">
        <f>Master!FL57</f>
        <v>0</v>
      </c>
      <c r="AL57" s="11">
        <f>Master!HI57</f>
        <v>0</v>
      </c>
      <c r="AM57" s="11">
        <f>Master!HJ57</f>
        <v>0</v>
      </c>
      <c r="AN57" s="11">
        <f>Master!HK57</f>
        <v>0</v>
      </c>
      <c r="AO57" s="11">
        <f>Master!HL57</f>
        <v>0</v>
      </c>
      <c r="AP57" s="11">
        <f>Master!HM57</f>
        <v>0</v>
      </c>
      <c r="AQ57" s="11">
        <f>Master!HN57</f>
        <v>0</v>
      </c>
      <c r="AS57" s="11">
        <f>Master!IG57</f>
        <v>0</v>
      </c>
      <c r="AT57" s="11">
        <f>Master!IH57</f>
        <v>0</v>
      </c>
      <c r="AU57" s="11">
        <f>Master!II57</f>
        <v>0</v>
      </c>
      <c r="AV57" s="11">
        <f>Master!IJ57</f>
        <v>0</v>
      </c>
      <c r="AW57" s="11">
        <f>Master!IK57</f>
        <v>0</v>
      </c>
      <c r="AX57" s="11">
        <f>Master!IL57</f>
        <v>0</v>
      </c>
      <c r="AZ57" s="11">
        <f>Master!JE57</f>
        <v>0</v>
      </c>
      <c r="BA57" s="11">
        <f>Master!JF57</f>
        <v>0</v>
      </c>
      <c r="BB57" s="11">
        <f>Master!JG57</f>
        <v>20.6345381147</v>
      </c>
      <c r="BC57" s="11">
        <f>Master!JH57</f>
        <v>0</v>
      </c>
      <c r="BD57" s="11">
        <f>Master!JI57</f>
        <v>0</v>
      </c>
      <c r="BE57" s="11">
        <f>Master!JJ57</f>
        <v>20.6345381147</v>
      </c>
      <c r="BG57" s="11">
        <f>Master!JL57</f>
        <v>0</v>
      </c>
      <c r="BH57" s="11">
        <f>Master!JM57</f>
        <v>0</v>
      </c>
      <c r="BI57" s="11">
        <f>Master!JN57</f>
        <v>20.6345381147</v>
      </c>
      <c r="BJ57" s="11">
        <f>Master!JO57</f>
        <v>0</v>
      </c>
      <c r="BK57" s="11">
        <f>Master!JP57</f>
        <v>0</v>
      </c>
      <c r="BL57" s="11">
        <f>Master!JQ57</f>
        <v>0</v>
      </c>
      <c r="BM57" s="11">
        <f>Master!JR57</f>
        <v>20.6345381147</v>
      </c>
    </row>
    <row r="58" spans="1:68" x14ac:dyDescent="0.2">
      <c r="A58" s="1" t="s">
        <v>102</v>
      </c>
      <c r="B58" s="11">
        <f>Master!T58</f>
        <v>0</v>
      </c>
      <c r="C58" s="11">
        <f>Master!U58</f>
        <v>0</v>
      </c>
      <c r="D58" s="11">
        <f>Master!V58</f>
        <v>0</v>
      </c>
      <c r="E58" s="11">
        <f>Master!W58</f>
        <v>0</v>
      </c>
      <c r="F58" s="11">
        <f>Master!X58</f>
        <v>0</v>
      </c>
      <c r="G58" s="11">
        <f>Master!Y58</f>
        <v>0</v>
      </c>
      <c r="I58" s="11">
        <f>Master!BD58</f>
        <v>0</v>
      </c>
      <c r="J58" s="11">
        <f>Master!BE58</f>
        <v>0</v>
      </c>
      <c r="K58" s="11">
        <f>Master!BF58</f>
        <v>0</v>
      </c>
      <c r="L58" s="11">
        <f>Master!BG58</f>
        <v>0</v>
      </c>
      <c r="M58" s="11">
        <f>Master!BH58</f>
        <v>0</v>
      </c>
      <c r="N58" s="11">
        <f>Master!BI58</f>
        <v>0</v>
      </c>
      <c r="P58" s="11">
        <f>Master!CB58</f>
        <v>0</v>
      </c>
      <c r="Q58" s="11">
        <f>Master!CC58</f>
        <v>0</v>
      </c>
      <c r="R58" s="11">
        <f>Master!CD58</f>
        <v>0</v>
      </c>
      <c r="S58" s="11">
        <f>Master!CE58</f>
        <v>0</v>
      </c>
      <c r="T58" s="11">
        <f>Master!CF58</f>
        <v>0</v>
      </c>
      <c r="U58" s="11">
        <f>Master!CG58</f>
        <v>0</v>
      </c>
      <c r="W58" s="11">
        <f>Master!DJ58</f>
        <v>0</v>
      </c>
      <c r="X58" s="11">
        <f>Master!DK58</f>
        <v>0</v>
      </c>
      <c r="Y58" s="11">
        <f>Master!DL58</f>
        <v>0</v>
      </c>
      <c r="Z58" s="11">
        <f>Master!DM58</f>
        <v>0</v>
      </c>
      <c r="AA58" s="11">
        <f>Master!DN58</f>
        <v>0</v>
      </c>
      <c r="AB58" s="11">
        <f>Master!DO58</f>
        <v>0</v>
      </c>
      <c r="AC58" s="11">
        <f>Master!DP58</f>
        <v>0</v>
      </c>
      <c r="AE58" s="35">
        <f>Master!FG58</f>
        <v>0</v>
      </c>
      <c r="AF58" s="35">
        <f>Master!FH58</f>
        <v>0</v>
      </c>
      <c r="AG58" s="35">
        <f>Master!FI58</f>
        <v>0</v>
      </c>
      <c r="AH58" s="35">
        <f>Master!FJ58</f>
        <v>0</v>
      </c>
      <c r="AI58" s="35">
        <f>Master!FK58</f>
        <v>0</v>
      </c>
      <c r="AJ58" s="35">
        <f>Master!FL58</f>
        <v>0</v>
      </c>
      <c r="AL58" s="11">
        <f>Master!HI58</f>
        <v>0</v>
      </c>
      <c r="AM58" s="11">
        <f>Master!HJ58</f>
        <v>159.5377834393</v>
      </c>
      <c r="AN58" s="11">
        <f>Master!HK58</f>
        <v>33.052656786199996</v>
      </c>
      <c r="AO58" s="11">
        <f>Master!HL58</f>
        <v>13.350456727699999</v>
      </c>
      <c r="AP58" s="11">
        <f>Master!HM58</f>
        <v>0</v>
      </c>
      <c r="AQ58" s="11">
        <f>Master!HN58</f>
        <v>205.9408969532</v>
      </c>
      <c r="AS58" s="11">
        <f>Master!IG58</f>
        <v>0</v>
      </c>
      <c r="AT58" s="11">
        <f>Master!IH58</f>
        <v>0</v>
      </c>
      <c r="AU58" s="11">
        <f>Master!II58</f>
        <v>0</v>
      </c>
      <c r="AV58" s="11">
        <f>Master!IJ58</f>
        <v>0</v>
      </c>
      <c r="AW58" s="11">
        <f>Master!IK58</f>
        <v>0</v>
      </c>
      <c r="AX58" s="11">
        <f>Master!IL58</f>
        <v>0</v>
      </c>
      <c r="AZ58" s="11">
        <f>Master!JE58</f>
        <v>0</v>
      </c>
      <c r="BA58" s="11">
        <f>Master!JF58</f>
        <v>0</v>
      </c>
      <c r="BB58" s="11">
        <f>Master!JG58</f>
        <v>0</v>
      </c>
      <c r="BC58" s="11">
        <f>Master!JH58</f>
        <v>0</v>
      </c>
      <c r="BD58" s="11">
        <f>Master!JI58</f>
        <v>0</v>
      </c>
      <c r="BE58" s="11">
        <f>Master!JJ58</f>
        <v>0</v>
      </c>
      <c r="BG58" s="11">
        <f>Master!JL58</f>
        <v>0</v>
      </c>
      <c r="BH58" s="11">
        <f>Master!JM58</f>
        <v>159.5377834393</v>
      </c>
      <c r="BI58" s="11">
        <f>Master!JN58</f>
        <v>33.052656786199996</v>
      </c>
      <c r="BJ58" s="11">
        <f>Master!JO58</f>
        <v>13.350456727699999</v>
      </c>
      <c r="BK58" s="11">
        <f>Master!JP58</f>
        <v>0</v>
      </c>
      <c r="BL58" s="11">
        <f>Master!JQ58</f>
        <v>0</v>
      </c>
      <c r="BM58" s="11">
        <f>Master!JR58</f>
        <v>205.9408969532</v>
      </c>
    </row>
    <row r="59" spans="1:68" x14ac:dyDescent="0.2">
      <c r="A59" s="1" t="s">
        <v>227</v>
      </c>
      <c r="B59" s="11">
        <f>Master!T59</f>
        <v>0</v>
      </c>
      <c r="C59" s="11">
        <f>Master!U59</f>
        <v>0</v>
      </c>
      <c r="D59" s="11">
        <f>Master!V59</f>
        <v>0</v>
      </c>
      <c r="E59" s="11">
        <f>Master!W59</f>
        <v>0</v>
      </c>
      <c r="F59" s="11">
        <f>Master!X59</f>
        <v>0</v>
      </c>
      <c r="G59" s="11">
        <f>Master!Y59</f>
        <v>0</v>
      </c>
      <c r="I59" s="11">
        <f>Master!BD59</f>
        <v>0</v>
      </c>
      <c r="J59" s="11">
        <f>Master!BE59</f>
        <v>0</v>
      </c>
      <c r="K59" s="11">
        <f>Master!BF59</f>
        <v>0</v>
      </c>
      <c r="L59" s="11">
        <f>Master!BG59</f>
        <v>0</v>
      </c>
      <c r="M59" s="11">
        <f>Master!BH59</f>
        <v>0</v>
      </c>
      <c r="N59" s="11">
        <f>Master!BI59</f>
        <v>0</v>
      </c>
      <c r="P59" s="11">
        <f>Master!CB59</f>
        <v>0</v>
      </c>
      <c r="Q59" s="11">
        <f>Master!CC59</f>
        <v>0</v>
      </c>
      <c r="R59" s="11">
        <f>Master!CD59</f>
        <v>0</v>
      </c>
      <c r="S59" s="11">
        <f>Master!CE59</f>
        <v>0</v>
      </c>
      <c r="T59" s="11">
        <f>Master!CF59</f>
        <v>0</v>
      </c>
      <c r="U59" s="11">
        <f>Master!CG59</f>
        <v>0</v>
      </c>
      <c r="W59" s="11">
        <f>Master!DJ59</f>
        <v>0</v>
      </c>
      <c r="X59" s="11">
        <f>Master!DK59</f>
        <v>0</v>
      </c>
      <c r="Y59" s="11">
        <f>Master!DL59</f>
        <v>0</v>
      </c>
      <c r="Z59" s="11">
        <f>Master!DM59</f>
        <v>0</v>
      </c>
      <c r="AA59" s="11">
        <f>Master!DN59</f>
        <v>0</v>
      </c>
      <c r="AB59" s="11">
        <f>Master!DO59</f>
        <v>0</v>
      </c>
      <c r="AC59" s="11">
        <f>Master!DP59</f>
        <v>0</v>
      </c>
      <c r="AE59" s="35">
        <f>Master!FG59</f>
        <v>0</v>
      </c>
      <c r="AF59" s="35">
        <f>Master!FH59</f>
        <v>0</v>
      </c>
      <c r="AG59" s="35">
        <f>Master!FI59</f>
        <v>0</v>
      </c>
      <c r="AH59" s="35">
        <f>Master!FJ59</f>
        <v>0</v>
      </c>
      <c r="AI59" s="35">
        <f>Master!FK59</f>
        <v>0</v>
      </c>
      <c r="AJ59" s="35">
        <f>Master!FL59</f>
        <v>0</v>
      </c>
      <c r="AL59" s="11">
        <f>Master!HI59</f>
        <v>0</v>
      </c>
      <c r="AM59" s="11">
        <f>Master!HJ59</f>
        <v>390.53055268100002</v>
      </c>
      <c r="AN59" s="11">
        <f>Master!HK59</f>
        <v>0</v>
      </c>
      <c r="AO59" s="11">
        <f>Master!HL59</f>
        <v>0</v>
      </c>
      <c r="AP59" s="11">
        <f>Master!HM59</f>
        <v>0</v>
      </c>
      <c r="AQ59" s="11">
        <f>Master!HN59</f>
        <v>390.53055268100002</v>
      </c>
      <c r="AS59" s="11">
        <f>Master!IG59</f>
        <v>0</v>
      </c>
      <c r="AT59" s="11">
        <f>Master!IH59</f>
        <v>0</v>
      </c>
      <c r="AU59" s="11">
        <f>Master!II59</f>
        <v>0</v>
      </c>
      <c r="AV59" s="11">
        <f>Master!IJ59</f>
        <v>0</v>
      </c>
      <c r="AW59" s="11">
        <f>Master!IK59</f>
        <v>0</v>
      </c>
      <c r="AX59" s="11">
        <f>Master!IL59</f>
        <v>0</v>
      </c>
      <c r="AZ59" s="11">
        <f>Master!JE59</f>
        <v>0</v>
      </c>
      <c r="BA59" s="11">
        <f>Master!JF59</f>
        <v>0</v>
      </c>
      <c r="BB59" s="11">
        <f>Master!JG59</f>
        <v>0</v>
      </c>
      <c r="BC59" s="11">
        <f>Master!JH59</f>
        <v>0</v>
      </c>
      <c r="BD59" s="11">
        <f>Master!JI59</f>
        <v>0</v>
      </c>
      <c r="BE59" s="11">
        <f>Master!JJ59</f>
        <v>0</v>
      </c>
      <c r="BG59" s="11">
        <f>Master!JL59</f>
        <v>0</v>
      </c>
      <c r="BH59" s="11">
        <f>Master!JM59</f>
        <v>390.53055268100002</v>
      </c>
      <c r="BI59" s="11">
        <f>Master!JN59</f>
        <v>0</v>
      </c>
      <c r="BJ59" s="11">
        <f>Master!JO59</f>
        <v>0</v>
      </c>
      <c r="BK59" s="11">
        <f>Master!JP59</f>
        <v>0</v>
      </c>
      <c r="BL59" s="11">
        <f>Master!JQ59</f>
        <v>0</v>
      </c>
      <c r="BM59" s="11">
        <f>Master!JR59</f>
        <v>390.53055268100002</v>
      </c>
    </row>
    <row r="60" spans="1:68" x14ac:dyDescent="0.2">
      <c r="A60" s="13" t="s">
        <v>158</v>
      </c>
      <c r="B60" s="11">
        <f>Master!T60</f>
        <v>0</v>
      </c>
      <c r="C60" s="11">
        <f>Master!U60</f>
        <v>0</v>
      </c>
      <c r="D60" s="11">
        <f>Master!V60</f>
        <v>0</v>
      </c>
      <c r="E60" s="11">
        <f>Master!W60</f>
        <v>0</v>
      </c>
      <c r="F60" s="11">
        <f>Master!X60</f>
        <v>0</v>
      </c>
      <c r="G60" s="11">
        <f>Master!Y60</f>
        <v>0</v>
      </c>
      <c r="I60" s="11">
        <f>Master!BD60</f>
        <v>0</v>
      </c>
      <c r="J60" s="11">
        <f>Master!BE60</f>
        <v>0</v>
      </c>
      <c r="K60" s="11">
        <f>Master!BF60</f>
        <v>0</v>
      </c>
      <c r="L60" s="11">
        <f>Master!BG60</f>
        <v>0</v>
      </c>
      <c r="M60" s="11">
        <f>Master!BH60</f>
        <v>0</v>
      </c>
      <c r="N60" s="11">
        <f>Master!BI60</f>
        <v>0</v>
      </c>
      <c r="P60" s="11">
        <f>Master!CB60</f>
        <v>0</v>
      </c>
      <c r="Q60" s="11">
        <f>Master!CC60</f>
        <v>0</v>
      </c>
      <c r="R60" s="11">
        <f>Master!CD60</f>
        <v>0</v>
      </c>
      <c r="S60" s="11">
        <f>Master!CE60</f>
        <v>0</v>
      </c>
      <c r="T60" s="11">
        <f>Master!CF60</f>
        <v>0</v>
      </c>
      <c r="U60" s="11">
        <f>Master!CG60</f>
        <v>0</v>
      </c>
      <c r="W60" s="11">
        <f>Master!DJ60</f>
        <v>0</v>
      </c>
      <c r="X60" s="11">
        <f>Master!DK60</f>
        <v>0</v>
      </c>
      <c r="Y60" s="11">
        <f>Master!DL60</f>
        <v>0</v>
      </c>
      <c r="Z60" s="11">
        <f>Master!DM60</f>
        <v>0</v>
      </c>
      <c r="AA60" s="11">
        <f>Master!DN60</f>
        <v>0</v>
      </c>
      <c r="AB60" s="11">
        <f>Master!DO60</f>
        <v>0</v>
      </c>
      <c r="AC60" s="11">
        <f>Master!DP60</f>
        <v>0</v>
      </c>
      <c r="AE60" s="35">
        <f>Master!FG60</f>
        <v>0</v>
      </c>
      <c r="AF60" s="35">
        <f>Master!FH60</f>
        <v>0</v>
      </c>
      <c r="AG60" s="35">
        <f>Master!FI60</f>
        <v>0</v>
      </c>
      <c r="AH60" s="35">
        <f>Master!FJ60</f>
        <v>0</v>
      </c>
      <c r="AI60" s="35">
        <f>Master!FK60</f>
        <v>0</v>
      </c>
      <c r="AJ60" s="35">
        <f>Master!FL60</f>
        <v>0</v>
      </c>
      <c r="AL60" s="11">
        <f>Master!HI60</f>
        <v>0</v>
      </c>
      <c r="AM60" s="11">
        <f>Master!HJ60</f>
        <v>0</v>
      </c>
      <c r="AN60" s="11">
        <f>Master!HK60</f>
        <v>0</v>
      </c>
      <c r="AO60" s="11">
        <f>Master!HL60</f>
        <v>0</v>
      </c>
      <c r="AP60" s="11">
        <f>Master!HM60</f>
        <v>0</v>
      </c>
      <c r="AQ60" s="11">
        <f>Master!HN60</f>
        <v>0</v>
      </c>
      <c r="AS60" s="11">
        <f>Master!IG60</f>
        <v>0</v>
      </c>
      <c r="AT60" s="11">
        <f>Master!IH60</f>
        <v>0</v>
      </c>
      <c r="AU60" s="11">
        <f>Master!II60</f>
        <v>0</v>
      </c>
      <c r="AV60" s="11">
        <f>Master!IJ60</f>
        <v>0</v>
      </c>
      <c r="AW60" s="11">
        <f>Master!IK60</f>
        <v>0</v>
      </c>
      <c r="AX60" s="11">
        <f>Master!IL60</f>
        <v>0</v>
      </c>
      <c r="AZ60" s="11">
        <f>Master!JE60</f>
        <v>0</v>
      </c>
      <c r="BA60" s="11">
        <f>Master!JF60</f>
        <v>0</v>
      </c>
      <c r="BB60" s="11">
        <f>Master!JG60</f>
        <v>0</v>
      </c>
      <c r="BC60" s="11">
        <f>Master!JH60</f>
        <v>0</v>
      </c>
      <c r="BD60" s="11">
        <f>Master!JI60</f>
        <v>0</v>
      </c>
      <c r="BE60" s="11">
        <f>Master!JJ60</f>
        <v>0</v>
      </c>
      <c r="BG60" s="11">
        <f>Master!JL60</f>
        <v>0</v>
      </c>
      <c r="BH60" s="11">
        <f>Master!JM60</f>
        <v>0</v>
      </c>
      <c r="BI60" s="11">
        <f>Master!JN60</f>
        <v>0</v>
      </c>
      <c r="BJ60" s="11">
        <f>Master!JO60</f>
        <v>0</v>
      </c>
      <c r="BK60" s="11">
        <f>Master!JP60</f>
        <v>0</v>
      </c>
      <c r="BL60" s="11">
        <f>Master!JQ60</f>
        <v>0</v>
      </c>
      <c r="BM60" s="11">
        <f>Master!JR60</f>
        <v>0</v>
      </c>
    </row>
    <row r="61" spans="1:68" x14ac:dyDescent="0.2">
      <c r="A61" s="1" t="s">
        <v>66</v>
      </c>
      <c r="B61" s="11">
        <f>Master!T61</f>
        <v>0</v>
      </c>
      <c r="C61" s="11">
        <f>Master!U61</f>
        <v>0</v>
      </c>
      <c r="D61" s="11">
        <f>Master!V61</f>
        <v>0</v>
      </c>
      <c r="E61" s="11">
        <f>Master!W61</f>
        <v>4.8892715892199998</v>
      </c>
      <c r="F61" s="11">
        <f>Master!X61</f>
        <v>0</v>
      </c>
      <c r="G61" s="11">
        <f>Master!Y61</f>
        <v>4.8892715892199998</v>
      </c>
      <c r="I61" s="11">
        <f>Master!BD61</f>
        <v>0</v>
      </c>
      <c r="J61" s="11">
        <f>Master!BE61</f>
        <v>0</v>
      </c>
      <c r="K61" s="11">
        <f>Master!BF61</f>
        <v>9.6742239783000006</v>
      </c>
      <c r="L61" s="11">
        <f>Master!BG61</f>
        <v>1051.1040245859701</v>
      </c>
      <c r="M61" s="11">
        <f>Master!BH61</f>
        <v>0</v>
      </c>
      <c r="N61" s="11">
        <f>Master!BI61</f>
        <v>1060.7782485642701</v>
      </c>
      <c r="P61" s="11">
        <f>Master!CB61</f>
        <v>0</v>
      </c>
      <c r="Q61" s="11">
        <f>Master!CC61</f>
        <v>0</v>
      </c>
      <c r="R61" s="11">
        <f>Master!CD61</f>
        <v>0</v>
      </c>
      <c r="S61" s="11">
        <f>Master!CE61</f>
        <v>63.313773036919997</v>
      </c>
      <c r="T61" s="11">
        <f>Master!CF61</f>
        <v>0</v>
      </c>
      <c r="U61" s="11">
        <f>Master!CG61</f>
        <v>63.313773036919997</v>
      </c>
      <c r="W61" s="11">
        <f>Master!DJ61</f>
        <v>0</v>
      </c>
      <c r="X61" s="11">
        <f>Master!DK61</f>
        <v>0</v>
      </c>
      <c r="Y61" s="11">
        <f>Master!DL61</f>
        <v>0</v>
      </c>
      <c r="Z61" s="11">
        <f>Master!DM61</f>
        <v>15.127456683439998</v>
      </c>
      <c r="AA61" s="11">
        <f>Master!DN61</f>
        <v>40.864733948329999</v>
      </c>
      <c r="AB61" s="11">
        <f>Master!DO61</f>
        <v>0</v>
      </c>
      <c r="AC61" s="11">
        <f>Master!DP61</f>
        <v>55.992190631770001</v>
      </c>
      <c r="AE61" s="35">
        <f>Master!FG61</f>
        <v>0</v>
      </c>
      <c r="AF61" s="35">
        <f>Master!FH61</f>
        <v>0</v>
      </c>
      <c r="AG61" s="35">
        <f>Master!FI61</f>
        <v>0</v>
      </c>
      <c r="AH61" s="35">
        <f>Master!FJ61</f>
        <v>1051.8280782168629</v>
      </c>
      <c r="AI61" s="35">
        <f>Master!FK61</f>
        <v>0</v>
      </c>
      <c r="AJ61" s="35">
        <f>Master!FL61</f>
        <v>1051.8280782168629</v>
      </c>
      <c r="AL61" s="11">
        <f>Master!HI61</f>
        <v>0</v>
      </c>
      <c r="AM61" s="11">
        <f>Master!HJ61</f>
        <v>0</v>
      </c>
      <c r="AN61" s="11">
        <f>Master!HK61</f>
        <v>0</v>
      </c>
      <c r="AO61" s="11">
        <f>Master!HL61</f>
        <v>448.57570917607006</v>
      </c>
      <c r="AP61" s="11">
        <f>Master!HM61</f>
        <v>0</v>
      </c>
      <c r="AQ61" s="11">
        <f>Master!HN61</f>
        <v>448.57570917607006</v>
      </c>
      <c r="AS61" s="11">
        <f>Master!IG61</f>
        <v>0</v>
      </c>
      <c r="AT61" s="11">
        <f>Master!IH61</f>
        <v>0</v>
      </c>
      <c r="AU61" s="11">
        <f>Master!II61</f>
        <v>0</v>
      </c>
      <c r="AV61" s="11">
        <f>Master!IJ61</f>
        <v>0</v>
      </c>
      <c r="AW61" s="11">
        <f>Master!IK61</f>
        <v>0</v>
      </c>
      <c r="AX61" s="11">
        <f>Master!IL61</f>
        <v>0</v>
      </c>
      <c r="AZ61" s="11">
        <f>Master!JE61</f>
        <v>0</v>
      </c>
      <c r="BA61" s="11">
        <f>Master!JF61</f>
        <v>0</v>
      </c>
      <c r="BB61" s="11">
        <f>Master!JG61</f>
        <v>78.223270726300001</v>
      </c>
      <c r="BC61" s="11">
        <f>Master!JH61</f>
        <v>21.749414464299999</v>
      </c>
      <c r="BD61" s="11">
        <f>Master!JI61</f>
        <v>0</v>
      </c>
      <c r="BE61" s="11">
        <f>Master!JJ61</f>
        <v>99.972685190600004</v>
      </c>
      <c r="BG61" s="11">
        <f>Master!JL61</f>
        <v>0</v>
      </c>
      <c r="BH61" s="11">
        <f>Master!JM61</f>
        <v>0</v>
      </c>
      <c r="BI61" s="11">
        <f>Master!JN61</f>
        <v>87.897494704600007</v>
      </c>
      <c r="BJ61" s="11">
        <f>Master!JO61</f>
        <v>2656.5877277527834</v>
      </c>
      <c r="BK61" s="11">
        <f>Master!JP61</f>
        <v>40.864733948329999</v>
      </c>
      <c r="BL61" s="11">
        <f>Master!JQ61</f>
        <v>0</v>
      </c>
      <c r="BM61" s="11">
        <f>Master!JR61</f>
        <v>2785.3499564057133</v>
      </c>
    </row>
    <row r="62" spans="1:68" s="8" customFormat="1" x14ac:dyDescent="0.2">
      <c r="A62" s="1" t="s">
        <v>61</v>
      </c>
      <c r="B62" s="11">
        <f>Master!T62</f>
        <v>0</v>
      </c>
      <c r="C62" s="11">
        <f>Master!U62</f>
        <v>0</v>
      </c>
      <c r="D62" s="11">
        <f>Master!V62</f>
        <v>0</v>
      </c>
      <c r="E62" s="11">
        <f>Master!W62</f>
        <v>0</v>
      </c>
      <c r="F62" s="11">
        <f>Master!X62</f>
        <v>0</v>
      </c>
      <c r="G62" s="11">
        <f>Master!Y62</f>
        <v>0</v>
      </c>
      <c r="H62" s="31"/>
      <c r="I62" s="11">
        <f>Master!BD62</f>
        <v>0</v>
      </c>
      <c r="J62" s="11">
        <f>Master!BE62</f>
        <v>0</v>
      </c>
      <c r="K62" s="11">
        <f>Master!BF62</f>
        <v>0</v>
      </c>
      <c r="L62" s="11">
        <f>Master!BG62</f>
        <v>0</v>
      </c>
      <c r="M62" s="11">
        <f>Master!BH62</f>
        <v>0</v>
      </c>
      <c r="N62" s="11">
        <f>Master!BI62</f>
        <v>0</v>
      </c>
      <c r="O62" s="31"/>
      <c r="P62" s="11">
        <f>Master!CB62</f>
        <v>0</v>
      </c>
      <c r="Q62" s="11">
        <f>Master!CC62</f>
        <v>0</v>
      </c>
      <c r="R62" s="11">
        <f>Master!CD62</f>
        <v>7.0505001527089997</v>
      </c>
      <c r="S62" s="11">
        <f>Master!CE62</f>
        <v>109.68074020739999</v>
      </c>
      <c r="T62" s="11">
        <f>Master!CF62</f>
        <v>0</v>
      </c>
      <c r="U62" s="11">
        <f>Master!CG62</f>
        <v>116.731240360109</v>
      </c>
      <c r="V62" s="31"/>
      <c r="W62" s="11">
        <f>Master!DJ62</f>
        <v>0</v>
      </c>
      <c r="X62" s="11">
        <f>Master!DK62</f>
        <v>0</v>
      </c>
      <c r="Y62" s="11">
        <f>Master!DL62</f>
        <v>0</v>
      </c>
      <c r="Z62" s="11">
        <f>Master!DM62</f>
        <v>0</v>
      </c>
      <c r="AA62" s="11">
        <f>Master!DN62</f>
        <v>0</v>
      </c>
      <c r="AB62" s="11">
        <f>Master!DO62</f>
        <v>0</v>
      </c>
      <c r="AC62" s="11">
        <f>Master!DP62</f>
        <v>0</v>
      </c>
      <c r="AD62" s="31"/>
      <c r="AE62" s="35">
        <f>Master!FG62</f>
        <v>0</v>
      </c>
      <c r="AF62" s="35">
        <f>Master!FH62</f>
        <v>0</v>
      </c>
      <c r="AG62" s="35">
        <f>Master!FI62</f>
        <v>0</v>
      </c>
      <c r="AH62" s="35">
        <f>Master!FJ62</f>
        <v>0</v>
      </c>
      <c r="AI62" s="35">
        <f>Master!FK62</f>
        <v>0</v>
      </c>
      <c r="AJ62" s="35">
        <f>Master!FL62</f>
        <v>0</v>
      </c>
      <c r="AK62" s="31"/>
      <c r="AL62" s="11">
        <f>Master!HI62</f>
        <v>0</v>
      </c>
      <c r="AM62" s="11">
        <f>Master!HJ62</f>
        <v>0</v>
      </c>
      <c r="AN62" s="11">
        <f>Master!HK62</f>
        <v>0</v>
      </c>
      <c r="AO62" s="11">
        <f>Master!HL62</f>
        <v>0</v>
      </c>
      <c r="AP62" s="11">
        <f>Master!HM62</f>
        <v>0</v>
      </c>
      <c r="AQ62" s="11">
        <f>Master!HN62</f>
        <v>0</v>
      </c>
      <c r="AR62" s="31"/>
      <c r="AS62" s="11">
        <f>Master!IG62</f>
        <v>0</v>
      </c>
      <c r="AT62" s="11">
        <f>Master!IH62</f>
        <v>0</v>
      </c>
      <c r="AU62" s="11">
        <f>Master!II62</f>
        <v>0</v>
      </c>
      <c r="AV62" s="11">
        <f>Master!IJ62</f>
        <v>0</v>
      </c>
      <c r="AW62" s="11">
        <f>Master!IK62</f>
        <v>0</v>
      </c>
      <c r="AX62" s="11">
        <f>Master!IL62</f>
        <v>0</v>
      </c>
      <c r="AY62" s="31"/>
      <c r="AZ62" s="11">
        <f>Master!JE62</f>
        <v>0</v>
      </c>
      <c r="BA62" s="11">
        <f>Master!JF62</f>
        <v>0</v>
      </c>
      <c r="BB62" s="11">
        <f>Master!JG62</f>
        <v>0</v>
      </c>
      <c r="BC62" s="11">
        <f>Master!JH62</f>
        <v>36.24029268652</v>
      </c>
      <c r="BD62" s="11">
        <f>Master!JI62</f>
        <v>0</v>
      </c>
      <c r="BE62" s="11">
        <f>Master!JJ62</f>
        <v>36.24029268652</v>
      </c>
      <c r="BF62" s="31"/>
      <c r="BG62" s="11">
        <f>Master!JL62</f>
        <v>0</v>
      </c>
      <c r="BH62" s="11">
        <f>Master!JM62</f>
        <v>0</v>
      </c>
      <c r="BI62" s="11">
        <f>Master!JN62</f>
        <v>7.0505001527089997</v>
      </c>
      <c r="BJ62" s="11">
        <f>Master!JO62</f>
        <v>145.92103289392</v>
      </c>
      <c r="BK62" s="11">
        <f>Master!JP62</f>
        <v>0</v>
      </c>
      <c r="BL62" s="11">
        <f>Master!JQ62</f>
        <v>0</v>
      </c>
      <c r="BM62" s="11">
        <f>Master!JR62</f>
        <v>152.97153304662899</v>
      </c>
      <c r="BN62" s="31"/>
      <c r="BO62" s="31"/>
      <c r="BP62" s="31"/>
    </row>
    <row r="63" spans="1:68" x14ac:dyDescent="0.2">
      <c r="A63" s="1" t="s">
        <v>35</v>
      </c>
      <c r="B63" s="11">
        <f>Master!T63</f>
        <v>0</v>
      </c>
      <c r="C63" s="11">
        <f>Master!U63</f>
        <v>0</v>
      </c>
      <c r="D63" s="11">
        <f>Master!V63</f>
        <v>0</v>
      </c>
      <c r="E63" s="11">
        <f>Master!W63</f>
        <v>1.9380169242</v>
      </c>
      <c r="F63" s="11">
        <f>Master!X63</f>
        <v>0</v>
      </c>
      <c r="G63" s="11">
        <f>Master!Y63</f>
        <v>1.9380169242</v>
      </c>
      <c r="I63" s="11">
        <f>Master!BD63</f>
        <v>0</v>
      </c>
      <c r="J63" s="11">
        <f>Master!BE63</f>
        <v>0</v>
      </c>
      <c r="K63" s="11">
        <f>Master!BF63</f>
        <v>36.19083172909</v>
      </c>
      <c r="L63" s="11">
        <f>Master!BG63</f>
        <v>2143.106260101888</v>
      </c>
      <c r="M63" s="11">
        <f>Master!BH63</f>
        <v>0</v>
      </c>
      <c r="N63" s="11">
        <f>Master!BI63</f>
        <v>2179.2970918309779</v>
      </c>
      <c r="P63" s="11">
        <f>Master!CB63</f>
        <v>0</v>
      </c>
      <c r="Q63" s="11">
        <f>Master!CC63</f>
        <v>20.1393496056</v>
      </c>
      <c r="R63" s="11">
        <f>Master!CD63</f>
        <v>36.986321565799997</v>
      </c>
      <c r="S63" s="11">
        <f>Master!CE63</f>
        <v>442.21817141904694</v>
      </c>
      <c r="T63" s="11">
        <f>Master!CF63</f>
        <v>0</v>
      </c>
      <c r="U63" s="11">
        <f>Master!CG63</f>
        <v>499.34384259044691</v>
      </c>
      <c r="W63" s="11">
        <f>Master!DJ63</f>
        <v>0</v>
      </c>
      <c r="X63" s="11">
        <f>Master!DK63</f>
        <v>0</v>
      </c>
      <c r="Y63" s="11">
        <f>Master!DL63</f>
        <v>0</v>
      </c>
      <c r="Z63" s="11">
        <f>Master!DM63</f>
        <v>78.159231056530004</v>
      </c>
      <c r="AA63" s="11">
        <f>Master!DN63</f>
        <v>31.031890444190001</v>
      </c>
      <c r="AB63" s="11">
        <f>Master!DO63</f>
        <v>0</v>
      </c>
      <c r="AC63" s="11">
        <f>Master!DP63</f>
        <v>109.19112150072</v>
      </c>
      <c r="AE63" s="35">
        <f>Master!FG63</f>
        <v>0</v>
      </c>
      <c r="AF63" s="35">
        <f>Master!FH63</f>
        <v>0</v>
      </c>
      <c r="AG63" s="35">
        <f>Master!FI63</f>
        <v>0</v>
      </c>
      <c r="AH63" s="35">
        <f>Master!FJ63</f>
        <v>761.69711586362973</v>
      </c>
      <c r="AI63" s="35">
        <f>Master!FK63</f>
        <v>0</v>
      </c>
      <c r="AJ63" s="35">
        <f>Master!FL63</f>
        <v>761.69711586362973</v>
      </c>
      <c r="AL63" s="11">
        <f>Master!HI63</f>
        <v>0</v>
      </c>
      <c r="AM63" s="11">
        <f>Master!HJ63</f>
        <v>152.54094318960802</v>
      </c>
      <c r="AN63" s="11">
        <f>Master!HK63</f>
        <v>95.707368618630014</v>
      </c>
      <c r="AO63" s="11">
        <f>Master!HL63</f>
        <v>1334.0949624591449</v>
      </c>
      <c r="AP63" s="11">
        <f>Master!HM63</f>
        <v>0</v>
      </c>
      <c r="AQ63" s="11">
        <f>Master!HN63</f>
        <v>1582.3432742673829</v>
      </c>
      <c r="AS63" s="11">
        <f>Master!IG63</f>
        <v>0</v>
      </c>
      <c r="AT63" s="11">
        <f>Master!IH63</f>
        <v>0</v>
      </c>
      <c r="AU63" s="11">
        <f>Master!II63</f>
        <v>903.96493903750991</v>
      </c>
      <c r="AV63" s="11">
        <f>Master!IJ63</f>
        <v>2670.6472159670052</v>
      </c>
      <c r="AW63" s="11">
        <f>Master!IK63</f>
        <v>0</v>
      </c>
      <c r="AX63" s="11">
        <f>Master!IL63</f>
        <v>3574.612155004515</v>
      </c>
      <c r="AZ63" s="11">
        <f>Master!JE63</f>
        <v>0</v>
      </c>
      <c r="BA63" s="11">
        <f>Master!JF63</f>
        <v>16.7391558504</v>
      </c>
      <c r="BB63" s="11">
        <f>Master!JG63</f>
        <v>422.71173829225597</v>
      </c>
      <c r="BC63" s="11">
        <f>Master!JH63</f>
        <v>1456.7027444259109</v>
      </c>
      <c r="BD63" s="11">
        <f>Master!JI63</f>
        <v>0</v>
      </c>
      <c r="BE63" s="11">
        <f>Master!JJ63</f>
        <v>1896.1536385685667</v>
      </c>
      <c r="BG63" s="11">
        <f>Master!JL63</f>
        <v>0</v>
      </c>
      <c r="BH63" s="11">
        <f>Master!JM63</f>
        <v>189.41944864560801</v>
      </c>
      <c r="BI63" s="11">
        <f>Master!JN63</f>
        <v>1495.561199243286</v>
      </c>
      <c r="BJ63" s="11">
        <f>Master!JO63</f>
        <v>8888.5637182173559</v>
      </c>
      <c r="BK63" s="11">
        <f>Master!JP63</f>
        <v>31.031890444190001</v>
      </c>
      <c r="BL63" s="11">
        <f>Master!JQ63</f>
        <v>0</v>
      </c>
      <c r="BM63" s="11">
        <f>Master!JR63</f>
        <v>10604.576256550439</v>
      </c>
    </row>
    <row r="64" spans="1:68" x14ac:dyDescent="0.2">
      <c r="A64" s="1" t="s">
        <v>98</v>
      </c>
      <c r="B64" s="12">
        <f>Master!T64</f>
        <v>0</v>
      </c>
      <c r="C64" s="12">
        <f>Master!U64</f>
        <v>0</v>
      </c>
      <c r="D64" s="12">
        <f>Master!V64</f>
        <v>0</v>
      </c>
      <c r="E64" s="12">
        <f>Master!W64</f>
        <v>0</v>
      </c>
      <c r="F64" s="12">
        <f>Master!X64</f>
        <v>0</v>
      </c>
      <c r="G64" s="12">
        <f>Master!Y64</f>
        <v>0</v>
      </c>
      <c r="I64" s="12">
        <f>Master!BD64</f>
        <v>0</v>
      </c>
      <c r="J64" s="12">
        <f>Master!BE64</f>
        <v>0</v>
      </c>
      <c r="K64" s="12">
        <f>Master!BF64</f>
        <v>0</v>
      </c>
      <c r="L64" s="12">
        <f>Master!BG64</f>
        <v>0</v>
      </c>
      <c r="M64" s="12">
        <f>Master!BH64</f>
        <v>0</v>
      </c>
      <c r="N64" s="12">
        <f>Master!BI64</f>
        <v>0</v>
      </c>
      <c r="P64" s="12">
        <f>Master!CB64</f>
        <v>0</v>
      </c>
      <c r="Q64" s="12">
        <f>Master!CC64</f>
        <v>0</v>
      </c>
      <c r="R64" s="12">
        <f>Master!CD64</f>
        <v>0</v>
      </c>
      <c r="S64" s="12">
        <f>Master!CE64</f>
        <v>0</v>
      </c>
      <c r="T64" s="12">
        <f>Master!CF64</f>
        <v>0</v>
      </c>
      <c r="U64" s="12">
        <f>Master!CG64</f>
        <v>0</v>
      </c>
      <c r="W64" s="12">
        <f>Master!DJ64</f>
        <v>0</v>
      </c>
      <c r="X64" s="12">
        <f>Master!DK64</f>
        <v>0</v>
      </c>
      <c r="Y64" s="12">
        <f>Master!DL64</f>
        <v>35.618177021400001</v>
      </c>
      <c r="Z64" s="12">
        <f>Master!DM64</f>
        <v>0</v>
      </c>
      <c r="AA64" s="12">
        <f>Master!DN64</f>
        <v>0</v>
      </c>
      <c r="AB64" s="12">
        <f>Master!DO64</f>
        <v>0</v>
      </c>
      <c r="AC64" s="12">
        <f>Master!DP64</f>
        <v>35.618177021400001</v>
      </c>
      <c r="AE64" s="36">
        <f>Master!FG64</f>
        <v>0</v>
      </c>
      <c r="AF64" s="36">
        <f>Master!FH64</f>
        <v>0</v>
      </c>
      <c r="AG64" s="36">
        <f>Master!FI64</f>
        <v>0</v>
      </c>
      <c r="AH64" s="36">
        <f>Master!FJ64</f>
        <v>0</v>
      </c>
      <c r="AI64" s="36">
        <f>Master!FK64</f>
        <v>0</v>
      </c>
      <c r="AJ64" s="36">
        <f>Master!FL64</f>
        <v>0</v>
      </c>
      <c r="AL64" s="12">
        <f>Master!HI64</f>
        <v>0</v>
      </c>
      <c r="AM64" s="12">
        <f>Master!HJ64</f>
        <v>0</v>
      </c>
      <c r="AN64" s="12">
        <f>Master!HK64</f>
        <v>0</v>
      </c>
      <c r="AO64" s="12">
        <f>Master!HL64</f>
        <v>0</v>
      </c>
      <c r="AP64" s="12">
        <f>Master!HM64</f>
        <v>0</v>
      </c>
      <c r="AQ64" s="12">
        <f>Master!HN64</f>
        <v>0</v>
      </c>
      <c r="AS64" s="12">
        <f>Master!IG64</f>
        <v>0</v>
      </c>
      <c r="AT64" s="12">
        <f>Master!IH64</f>
        <v>0</v>
      </c>
      <c r="AU64" s="12">
        <f>Master!II64</f>
        <v>0</v>
      </c>
      <c r="AV64" s="12">
        <f>Master!IJ64</f>
        <v>0</v>
      </c>
      <c r="AW64" s="12">
        <f>Master!IK64</f>
        <v>0</v>
      </c>
      <c r="AX64" s="12">
        <f>Master!IL64</f>
        <v>0</v>
      </c>
      <c r="AZ64" s="12">
        <f>Master!JE64</f>
        <v>0</v>
      </c>
      <c r="BA64" s="12">
        <f>Master!JF64</f>
        <v>0</v>
      </c>
      <c r="BB64" s="12">
        <f>Master!JG64</f>
        <v>38.106539428800005</v>
      </c>
      <c r="BC64" s="12">
        <f>Master!JH64</f>
        <v>14.636618729480002</v>
      </c>
      <c r="BD64" s="12">
        <f>Master!JI64</f>
        <v>0</v>
      </c>
      <c r="BE64" s="12">
        <f>Master!JJ64</f>
        <v>52.743158158280011</v>
      </c>
      <c r="BG64" s="12">
        <f>Master!JL64</f>
        <v>0</v>
      </c>
      <c r="BH64" s="12">
        <f>Master!JM64</f>
        <v>0</v>
      </c>
      <c r="BI64" s="12">
        <f>Master!JN64</f>
        <v>73.724716450200006</v>
      </c>
      <c r="BJ64" s="12">
        <f>Master!JO64</f>
        <v>14.636618729480002</v>
      </c>
      <c r="BK64" s="12">
        <f>Master!JP64</f>
        <v>0</v>
      </c>
      <c r="BL64" s="12">
        <f>Master!JQ64</f>
        <v>0</v>
      </c>
      <c r="BM64" s="12">
        <f>Master!JR64</f>
        <v>88.361335179680012</v>
      </c>
    </row>
    <row r="65" spans="1:68" s="38" customFormat="1" x14ac:dyDescent="0.2">
      <c r="A65" s="2" t="s">
        <v>39</v>
      </c>
      <c r="B65" s="6">
        <f>Master!T65</f>
        <v>0</v>
      </c>
      <c r="C65" s="6">
        <f>Master!U65</f>
        <v>0</v>
      </c>
      <c r="D65" s="6">
        <f>Master!V65</f>
        <v>22.981809079629997</v>
      </c>
      <c r="E65" s="6">
        <f>Master!W65</f>
        <v>251.68711676978802</v>
      </c>
      <c r="F65" s="6">
        <f>Master!X65</f>
        <v>4.6053164327999996</v>
      </c>
      <c r="G65" s="6">
        <f>Master!Y65</f>
        <v>279.27424228221804</v>
      </c>
      <c r="H65" s="32"/>
      <c r="I65" s="6">
        <f>Master!BD65</f>
        <v>6006.5563186388981</v>
      </c>
      <c r="J65" s="6">
        <f>Master!BE65</f>
        <v>478.75606211044396</v>
      </c>
      <c r="K65" s="6">
        <f>Master!BF65</f>
        <v>516.15594471700899</v>
      </c>
      <c r="L65" s="6">
        <f>Master!BG65</f>
        <v>4467.1853281701869</v>
      </c>
      <c r="M65" s="6">
        <f>Master!BH65</f>
        <v>3.3236038564000001</v>
      </c>
      <c r="N65" s="6">
        <f>Master!BI65</f>
        <v>11471.977257492939</v>
      </c>
      <c r="O65" s="32"/>
      <c r="P65" s="6">
        <f>Master!CB65</f>
        <v>647.10073133367393</v>
      </c>
      <c r="Q65" s="6">
        <f>Master!CC65</f>
        <v>3857.3399784369722</v>
      </c>
      <c r="R65" s="6">
        <f>Master!CD65</f>
        <v>5086.7944703651719</v>
      </c>
      <c r="S65" s="6">
        <f>Master!CE65</f>
        <v>8176.257522096289</v>
      </c>
      <c r="T65" s="6">
        <f>Master!CF65</f>
        <v>93.643768306741919</v>
      </c>
      <c r="U65" s="6">
        <f>Master!CG65</f>
        <v>17861.136470538848</v>
      </c>
      <c r="V65" s="32"/>
      <c r="W65" s="6">
        <f>Master!DJ65</f>
        <v>0</v>
      </c>
      <c r="X65" s="6">
        <f>Master!DK65</f>
        <v>2980.2735192080399</v>
      </c>
      <c r="Y65" s="6">
        <f>Master!DL65</f>
        <v>1294.7806907975801</v>
      </c>
      <c r="Z65" s="6">
        <f>Master!DM65</f>
        <v>1910.6706915024047</v>
      </c>
      <c r="AA65" s="6">
        <f>Master!DN65</f>
        <v>472.58434145136397</v>
      </c>
      <c r="AB65" s="6">
        <f>Master!DO65</f>
        <v>0</v>
      </c>
      <c r="AC65" s="6">
        <f>Master!DP65</f>
        <v>6658.3092429593889</v>
      </c>
      <c r="AD65" s="32"/>
      <c r="AE65" s="37">
        <f>Master!FG65</f>
        <v>0</v>
      </c>
      <c r="AF65" s="37">
        <f>Master!FH65</f>
        <v>0</v>
      </c>
      <c r="AG65" s="37">
        <f>Master!FI65</f>
        <v>0</v>
      </c>
      <c r="AH65" s="37">
        <f>Master!FJ65</f>
        <v>3707.0107781580414</v>
      </c>
      <c r="AI65" s="37">
        <f>Master!FK65</f>
        <v>0</v>
      </c>
      <c r="AJ65" s="37">
        <f>Master!FL65</f>
        <v>3707.0107781580418</v>
      </c>
      <c r="AK65" s="32"/>
      <c r="AL65" s="6">
        <f>Master!HI65</f>
        <v>587.25938813480991</v>
      </c>
      <c r="AM65" s="6">
        <f>Master!HJ65</f>
        <v>32134.381040590146</v>
      </c>
      <c r="AN65" s="6">
        <f>Master!HK65</f>
        <v>5943.6163272380718</v>
      </c>
      <c r="AO65" s="6">
        <f>Master!HL65</f>
        <v>14807.818959651433</v>
      </c>
      <c r="AP65" s="6">
        <f>Master!HM65</f>
        <v>4.5050043194500002</v>
      </c>
      <c r="AQ65" s="6">
        <f>Master!HN65</f>
        <v>53477.580719933911</v>
      </c>
      <c r="AR65" s="32"/>
      <c r="AS65" s="6">
        <f>Master!IG65</f>
        <v>0</v>
      </c>
      <c r="AT65" s="6">
        <f>Master!IH65</f>
        <v>1065.8619949355141</v>
      </c>
      <c r="AU65" s="6">
        <f>Master!II65</f>
        <v>2000.2216250749998</v>
      </c>
      <c r="AV65" s="6">
        <f>Master!IJ65</f>
        <v>9675.2131436933123</v>
      </c>
      <c r="AW65" s="6">
        <f>Master!IK65</f>
        <v>0</v>
      </c>
      <c r="AX65" s="6">
        <f>Master!IL65</f>
        <v>12741.296763703825</v>
      </c>
      <c r="AY65" s="32"/>
      <c r="AZ65" s="6">
        <f>Master!JE65</f>
        <v>5379.2705448710003</v>
      </c>
      <c r="BA65" s="6">
        <f>Master!JF65</f>
        <v>285.81530204270996</v>
      </c>
      <c r="BB65" s="6">
        <f>Master!JG65</f>
        <v>1968.075856258514</v>
      </c>
      <c r="BC65" s="6">
        <f>Master!JH65</f>
        <v>82885.321047236663</v>
      </c>
      <c r="BD65" s="6">
        <f>Master!JI65</f>
        <v>0</v>
      </c>
      <c r="BE65" s="6">
        <f>Master!JJ65</f>
        <v>90518.482750408875</v>
      </c>
      <c r="BF65" s="32"/>
      <c r="BG65" s="6">
        <f>Master!JL65</f>
        <v>12620.186982978383</v>
      </c>
      <c r="BH65" s="6">
        <f>Master!JM65</f>
        <v>40802.427897323825</v>
      </c>
      <c r="BI65" s="6">
        <f>Master!JN65</f>
        <v>16832.626723530975</v>
      </c>
      <c r="BJ65" s="6">
        <f>Master!JO65</f>
        <v>125881.16458727812</v>
      </c>
      <c r="BK65" s="6">
        <f>Master!JP65</f>
        <v>578.66203436675585</v>
      </c>
      <c r="BL65" s="6">
        <f>Master!JQ65</f>
        <v>0</v>
      </c>
      <c r="BM65" s="6">
        <f>Master!JR65</f>
        <v>196715.06822547808</v>
      </c>
      <c r="BN65" s="32"/>
      <c r="BO65" s="32"/>
      <c r="BP65" s="32"/>
    </row>
    <row r="66" spans="1:68" x14ac:dyDescent="0.2">
      <c r="B66" s="3"/>
      <c r="C66" s="3"/>
      <c r="D66" s="3"/>
      <c r="E66" s="3"/>
      <c r="F66" s="3"/>
      <c r="G66" s="3"/>
      <c r="I66" s="3"/>
      <c r="J66" s="3"/>
      <c r="K66" s="3"/>
      <c r="L66" s="3"/>
      <c r="M66" s="3"/>
      <c r="N66" s="3"/>
      <c r="P66" s="3"/>
      <c r="Q66" s="3"/>
      <c r="R66" s="3"/>
      <c r="S66" s="3"/>
      <c r="T66" s="3"/>
      <c r="U66" s="3"/>
      <c r="W66" s="3"/>
      <c r="X66" s="3"/>
      <c r="Y66" s="3"/>
      <c r="Z66" s="3"/>
      <c r="AA66" s="3"/>
      <c r="AB66" s="3"/>
      <c r="AC66" s="3"/>
      <c r="AE66" s="14"/>
      <c r="AF66" s="14"/>
      <c r="AG66" s="14"/>
      <c r="AH66" s="14"/>
      <c r="AI66" s="14"/>
      <c r="AJ66" s="14"/>
      <c r="AL66" s="3"/>
      <c r="AM66" s="3"/>
      <c r="AN66" s="3"/>
      <c r="AO66" s="3"/>
      <c r="AP66" s="3"/>
      <c r="AQ66" s="3"/>
      <c r="AS66" s="3"/>
      <c r="AT66" s="3"/>
      <c r="AU66" s="3"/>
      <c r="AV66" s="3"/>
      <c r="AW66" s="3"/>
      <c r="AX66" s="3"/>
      <c r="AZ66" s="3"/>
      <c r="BA66" s="3"/>
      <c r="BB66" s="3"/>
      <c r="BC66" s="3"/>
      <c r="BD66" s="3"/>
      <c r="BE66" s="3"/>
      <c r="BG66" s="3"/>
      <c r="BH66" s="3"/>
      <c r="BI66" s="3"/>
      <c r="BJ66" s="3"/>
      <c r="BK66" s="3"/>
      <c r="BL66" s="3"/>
      <c r="BM66" s="3"/>
    </row>
    <row r="67" spans="1:68" x14ac:dyDescent="0.2">
      <c r="A67" s="1" t="s">
        <v>40</v>
      </c>
      <c r="B67" s="9"/>
      <c r="C67" s="9"/>
      <c r="D67" s="9"/>
      <c r="E67" s="9"/>
      <c r="F67" s="9"/>
      <c r="G67" s="9"/>
      <c r="I67" s="9"/>
      <c r="J67" s="9"/>
      <c r="K67" s="9"/>
      <c r="L67" s="9"/>
      <c r="M67" s="9"/>
      <c r="N67" s="9"/>
      <c r="P67" s="9"/>
      <c r="Q67" s="9"/>
      <c r="R67" s="9"/>
      <c r="S67" s="9"/>
      <c r="T67" s="9"/>
      <c r="U67" s="9"/>
      <c r="W67" s="9"/>
      <c r="X67" s="9"/>
      <c r="Y67" s="9"/>
      <c r="Z67" s="9"/>
      <c r="AA67" s="9"/>
      <c r="AB67" s="9"/>
      <c r="AC67" s="9"/>
      <c r="AE67" s="39"/>
      <c r="AF67" s="39"/>
      <c r="AG67" s="39"/>
      <c r="AH67" s="39"/>
      <c r="AI67" s="39"/>
      <c r="AJ67" s="39"/>
      <c r="AL67" s="9"/>
      <c r="AM67" s="9"/>
      <c r="AN67" s="9"/>
      <c r="AO67" s="9"/>
      <c r="AP67" s="9"/>
      <c r="AQ67" s="9"/>
      <c r="AS67" s="9"/>
      <c r="AT67" s="9"/>
      <c r="AU67" s="9"/>
      <c r="AV67" s="9"/>
      <c r="AW67" s="9"/>
      <c r="AX67" s="9"/>
      <c r="AZ67" s="9"/>
      <c r="BA67" s="9"/>
      <c r="BB67" s="9"/>
      <c r="BC67" s="9"/>
      <c r="BD67" s="9"/>
      <c r="BE67" s="9"/>
      <c r="BG67" s="9"/>
      <c r="BH67" s="9"/>
      <c r="BI67" s="9"/>
      <c r="BJ67" s="9"/>
      <c r="BK67" s="9"/>
      <c r="BL67" s="9"/>
      <c r="BM67" s="9"/>
    </row>
    <row r="68" spans="1:68" x14ac:dyDescent="0.2">
      <c r="A68" s="1" t="s">
        <v>84</v>
      </c>
      <c r="B68" s="11">
        <f>Master!T68</f>
        <v>0</v>
      </c>
      <c r="C68" s="11">
        <f>Master!U68</f>
        <v>0</v>
      </c>
      <c r="D68" s="11">
        <f>Master!V68</f>
        <v>0</v>
      </c>
      <c r="E68" s="11">
        <f>Master!W68</f>
        <v>0</v>
      </c>
      <c r="F68" s="11">
        <f>Master!X68</f>
        <v>0</v>
      </c>
      <c r="G68" s="11">
        <f>Master!Y68</f>
        <v>0</v>
      </c>
      <c r="I68" s="11">
        <f>Master!BD68</f>
        <v>0</v>
      </c>
      <c r="J68" s="11">
        <f>Master!BE68</f>
        <v>0</v>
      </c>
      <c r="K68" s="11">
        <f>Master!BF68</f>
        <v>0</v>
      </c>
      <c r="L68" s="11">
        <f>Master!BG68</f>
        <v>0</v>
      </c>
      <c r="M68" s="11">
        <f>Master!BH68</f>
        <v>0</v>
      </c>
      <c r="N68" s="11">
        <f>Master!BI68</f>
        <v>0</v>
      </c>
      <c r="P68" s="11">
        <f>Master!CB68</f>
        <v>0</v>
      </c>
      <c r="Q68" s="11">
        <f>Master!CC68</f>
        <v>0</v>
      </c>
      <c r="R68" s="11">
        <f>Master!CD68</f>
        <v>0</v>
      </c>
      <c r="S68" s="11">
        <f>Master!CE68</f>
        <v>0</v>
      </c>
      <c r="T68" s="11">
        <f>Master!CF68</f>
        <v>0</v>
      </c>
      <c r="U68" s="11">
        <f>Master!CG68</f>
        <v>0</v>
      </c>
      <c r="W68" s="11">
        <f>Master!DJ68</f>
        <v>0</v>
      </c>
      <c r="X68" s="11">
        <f>Master!DK68</f>
        <v>0</v>
      </c>
      <c r="Y68" s="11">
        <f>Master!DL68</f>
        <v>0</v>
      </c>
      <c r="Z68" s="11">
        <f>Master!DM68</f>
        <v>0</v>
      </c>
      <c r="AA68" s="11">
        <f>Master!DN68</f>
        <v>0</v>
      </c>
      <c r="AB68" s="11">
        <f>Master!DO68</f>
        <v>0</v>
      </c>
      <c r="AC68" s="11">
        <f>Master!DP68</f>
        <v>0</v>
      </c>
      <c r="AE68" s="35">
        <f>Master!FG68</f>
        <v>0</v>
      </c>
      <c r="AF68" s="35">
        <f>Master!FH68</f>
        <v>0</v>
      </c>
      <c r="AG68" s="35">
        <f>Master!FI68</f>
        <v>0</v>
      </c>
      <c r="AH68" s="35">
        <f>Master!FJ68</f>
        <v>0</v>
      </c>
      <c r="AI68" s="35">
        <f>Master!FK68</f>
        <v>0</v>
      </c>
      <c r="AJ68" s="35">
        <f>Master!FL68</f>
        <v>0</v>
      </c>
      <c r="AL68" s="11">
        <f>Master!HI68</f>
        <v>0</v>
      </c>
      <c r="AM68" s="11">
        <f>Master!HJ68</f>
        <v>0</v>
      </c>
      <c r="AN68" s="11">
        <f>Master!HK68</f>
        <v>0</v>
      </c>
      <c r="AO68" s="11">
        <f>Master!HL68</f>
        <v>0</v>
      </c>
      <c r="AP68" s="11">
        <f>Master!HM68</f>
        <v>0</v>
      </c>
      <c r="AQ68" s="11">
        <f>Master!HN68</f>
        <v>0</v>
      </c>
      <c r="AS68" s="11">
        <f>Master!IG68</f>
        <v>0</v>
      </c>
      <c r="AT68" s="11">
        <f>Master!IH68</f>
        <v>0</v>
      </c>
      <c r="AU68" s="11">
        <f>Master!II68</f>
        <v>0</v>
      </c>
      <c r="AV68" s="11">
        <f>Master!IJ68</f>
        <v>0</v>
      </c>
      <c r="AW68" s="11">
        <f>Master!IK68</f>
        <v>0</v>
      </c>
      <c r="AX68" s="11">
        <f>Master!IL68</f>
        <v>0</v>
      </c>
      <c r="AZ68" s="11">
        <f>Master!JE68</f>
        <v>0</v>
      </c>
      <c r="BA68" s="11">
        <f>Master!JF68</f>
        <v>0</v>
      </c>
      <c r="BB68" s="11">
        <f>Master!JG68</f>
        <v>0</v>
      </c>
      <c r="BC68" s="11">
        <f>Master!JH68</f>
        <v>0</v>
      </c>
      <c r="BD68" s="11">
        <f>Master!JI68</f>
        <v>0</v>
      </c>
      <c r="BE68" s="11">
        <f>Master!JJ68</f>
        <v>0</v>
      </c>
      <c r="BG68" s="11">
        <f>Master!JL68</f>
        <v>0</v>
      </c>
      <c r="BH68" s="11">
        <f>Master!JM68</f>
        <v>0</v>
      </c>
      <c r="BI68" s="11">
        <f>Master!JN68</f>
        <v>0</v>
      </c>
      <c r="BJ68" s="11">
        <f>Master!JO68</f>
        <v>0</v>
      </c>
      <c r="BK68" s="11">
        <f>Master!JP68</f>
        <v>0</v>
      </c>
      <c r="BL68" s="11">
        <f>Master!JQ68</f>
        <v>0</v>
      </c>
      <c r="BM68" s="11">
        <f>Master!JR68</f>
        <v>0</v>
      </c>
    </row>
    <row r="69" spans="1:68" x14ac:dyDescent="0.2">
      <c r="A69" s="1" t="s">
        <v>100</v>
      </c>
      <c r="B69" s="11">
        <f>Master!T69</f>
        <v>0</v>
      </c>
      <c r="C69" s="11">
        <f>Master!U69</f>
        <v>0</v>
      </c>
      <c r="D69" s="11">
        <f>Master!V69</f>
        <v>0</v>
      </c>
      <c r="E69" s="11">
        <f>Master!W69</f>
        <v>0</v>
      </c>
      <c r="F69" s="11">
        <f>Master!X69</f>
        <v>0</v>
      </c>
      <c r="G69" s="11">
        <f>Master!Y69</f>
        <v>0</v>
      </c>
      <c r="I69" s="11">
        <f>Master!BD69</f>
        <v>0</v>
      </c>
      <c r="J69" s="11">
        <f>Master!BE69</f>
        <v>0</v>
      </c>
      <c r="K69" s="11">
        <f>Master!BF69</f>
        <v>0</v>
      </c>
      <c r="L69" s="11">
        <f>Master!BG69</f>
        <v>0</v>
      </c>
      <c r="M69" s="11">
        <f>Master!BH69</f>
        <v>0</v>
      </c>
      <c r="N69" s="11">
        <f>Master!BI69</f>
        <v>0</v>
      </c>
      <c r="P69" s="11">
        <f>Master!CB69</f>
        <v>0</v>
      </c>
      <c r="Q69" s="11">
        <f>Master!CC69</f>
        <v>0</v>
      </c>
      <c r="R69" s="11">
        <f>Master!CD69</f>
        <v>0</v>
      </c>
      <c r="S69" s="11">
        <f>Master!CE69</f>
        <v>0</v>
      </c>
      <c r="T69" s="11">
        <f>Master!CF69</f>
        <v>0</v>
      </c>
      <c r="U69" s="11">
        <f>Master!CG69</f>
        <v>0</v>
      </c>
      <c r="W69" s="11">
        <f>Master!DJ69</f>
        <v>0</v>
      </c>
      <c r="X69" s="11">
        <f>Master!DK69</f>
        <v>0</v>
      </c>
      <c r="Y69" s="11">
        <f>Master!DL69</f>
        <v>0</v>
      </c>
      <c r="Z69" s="11">
        <f>Master!DM69</f>
        <v>0</v>
      </c>
      <c r="AA69" s="11">
        <f>Master!DN69</f>
        <v>0</v>
      </c>
      <c r="AB69" s="11">
        <f>Master!DO69</f>
        <v>0</v>
      </c>
      <c r="AC69" s="11">
        <f>Master!DP69</f>
        <v>0</v>
      </c>
      <c r="AE69" s="35">
        <f>Master!FG69</f>
        <v>0</v>
      </c>
      <c r="AF69" s="35">
        <f>Master!FH69</f>
        <v>0</v>
      </c>
      <c r="AG69" s="35">
        <f>Master!FI69</f>
        <v>0</v>
      </c>
      <c r="AH69" s="35">
        <f>Master!FJ69</f>
        <v>0</v>
      </c>
      <c r="AI69" s="35">
        <f>Master!FK69</f>
        <v>0</v>
      </c>
      <c r="AJ69" s="35">
        <f>Master!FL69</f>
        <v>0</v>
      </c>
      <c r="AL69" s="11">
        <f>Master!HI69</f>
        <v>0</v>
      </c>
      <c r="AM69" s="11">
        <f>Master!HJ69</f>
        <v>0</v>
      </c>
      <c r="AN69" s="11">
        <f>Master!HK69</f>
        <v>0</v>
      </c>
      <c r="AO69" s="11">
        <f>Master!HL69</f>
        <v>0</v>
      </c>
      <c r="AP69" s="11">
        <f>Master!HM69</f>
        <v>0</v>
      </c>
      <c r="AQ69" s="11">
        <f>Master!HN69</f>
        <v>0</v>
      </c>
      <c r="AS69" s="11">
        <f>Master!IG69</f>
        <v>0</v>
      </c>
      <c r="AT69" s="11">
        <f>Master!IH69</f>
        <v>0</v>
      </c>
      <c r="AU69" s="11">
        <f>Master!II69</f>
        <v>0</v>
      </c>
      <c r="AV69" s="11">
        <f>Master!IJ69</f>
        <v>0</v>
      </c>
      <c r="AW69" s="11">
        <f>Master!IK69</f>
        <v>0</v>
      </c>
      <c r="AX69" s="11">
        <f>Master!IL69</f>
        <v>0</v>
      </c>
      <c r="AZ69" s="11">
        <f>Master!JE69</f>
        <v>0</v>
      </c>
      <c r="BA69" s="11">
        <f>Master!JF69</f>
        <v>0</v>
      </c>
      <c r="BB69" s="11">
        <f>Master!JG69</f>
        <v>0</v>
      </c>
      <c r="BC69" s="11">
        <f>Master!JH69</f>
        <v>0</v>
      </c>
      <c r="BD69" s="11">
        <f>Master!JI69</f>
        <v>0</v>
      </c>
      <c r="BE69" s="11">
        <f>Master!JJ69</f>
        <v>0</v>
      </c>
      <c r="BG69" s="11">
        <f>Master!JL69</f>
        <v>0</v>
      </c>
      <c r="BH69" s="11">
        <f>Master!JM69</f>
        <v>0</v>
      </c>
      <c r="BI69" s="11">
        <f>Master!JN69</f>
        <v>0</v>
      </c>
      <c r="BJ69" s="11">
        <f>Master!JO69</f>
        <v>0</v>
      </c>
      <c r="BK69" s="11">
        <f>Master!JP69</f>
        <v>0</v>
      </c>
      <c r="BL69" s="11">
        <f>Master!JQ69</f>
        <v>0</v>
      </c>
      <c r="BM69" s="11">
        <f>Master!JR69</f>
        <v>0</v>
      </c>
    </row>
    <row r="70" spans="1:68" x14ac:dyDescent="0.2">
      <c r="A70" s="13" t="s">
        <v>164</v>
      </c>
      <c r="B70" s="11">
        <f>Master!T70</f>
        <v>0</v>
      </c>
      <c r="C70" s="11">
        <f>Master!U70</f>
        <v>0</v>
      </c>
      <c r="D70" s="11">
        <f>Master!V70</f>
        <v>0</v>
      </c>
      <c r="E70" s="11">
        <f>Master!W70</f>
        <v>0</v>
      </c>
      <c r="F70" s="11">
        <f>Master!X70</f>
        <v>0</v>
      </c>
      <c r="G70" s="11">
        <f>Master!Y70</f>
        <v>0</v>
      </c>
      <c r="I70" s="11">
        <f>Master!BD70</f>
        <v>0</v>
      </c>
      <c r="J70" s="11">
        <f>Master!BE70</f>
        <v>723.33186759900002</v>
      </c>
      <c r="K70" s="11">
        <f>Master!BF70</f>
        <v>0</v>
      </c>
      <c r="L70" s="11">
        <f>Master!BG70</f>
        <v>0</v>
      </c>
      <c r="M70" s="11">
        <f>Master!BH70</f>
        <v>0</v>
      </c>
      <c r="N70" s="11">
        <f>Master!BI70</f>
        <v>723.33186759900002</v>
      </c>
      <c r="P70" s="11">
        <f>Master!CB70</f>
        <v>0</v>
      </c>
      <c r="Q70" s="11">
        <f>Master!CC70</f>
        <v>0</v>
      </c>
      <c r="R70" s="11">
        <f>Master!CD70</f>
        <v>0</v>
      </c>
      <c r="S70" s="11">
        <f>Master!CE70</f>
        <v>0</v>
      </c>
      <c r="T70" s="11">
        <f>Master!CF70</f>
        <v>0</v>
      </c>
      <c r="U70" s="11">
        <f>Master!CG70</f>
        <v>0</v>
      </c>
      <c r="W70" s="11">
        <f>Master!DJ70</f>
        <v>0</v>
      </c>
      <c r="X70" s="11">
        <f>Master!DK70</f>
        <v>0</v>
      </c>
      <c r="Y70" s="11">
        <f>Master!DL70</f>
        <v>0</v>
      </c>
      <c r="Z70" s="11">
        <f>Master!DM70</f>
        <v>0</v>
      </c>
      <c r="AA70" s="11">
        <f>Master!DN70</f>
        <v>0</v>
      </c>
      <c r="AB70" s="11">
        <f>Master!DO70</f>
        <v>0</v>
      </c>
      <c r="AC70" s="11">
        <f>Master!DP70</f>
        <v>0</v>
      </c>
      <c r="AE70" s="35">
        <f>Master!FG70</f>
        <v>0</v>
      </c>
      <c r="AF70" s="35">
        <f>Master!FH70</f>
        <v>0</v>
      </c>
      <c r="AG70" s="35">
        <f>Master!FI70</f>
        <v>0</v>
      </c>
      <c r="AH70" s="35">
        <f>Master!FJ70</f>
        <v>0</v>
      </c>
      <c r="AI70" s="35">
        <f>Master!FK70</f>
        <v>0</v>
      </c>
      <c r="AJ70" s="35">
        <f>Master!FL70</f>
        <v>0</v>
      </c>
      <c r="AL70" s="11">
        <f>Master!HI70</f>
        <v>0</v>
      </c>
      <c r="AM70" s="11">
        <f>Master!HJ70</f>
        <v>0</v>
      </c>
      <c r="AN70" s="11">
        <f>Master!HK70</f>
        <v>25.860299959199999</v>
      </c>
      <c r="AO70" s="11">
        <f>Master!HL70</f>
        <v>0</v>
      </c>
      <c r="AP70" s="11">
        <f>Master!HM70</f>
        <v>0</v>
      </c>
      <c r="AQ70" s="11">
        <f>Master!HN70</f>
        <v>25.860299959199999</v>
      </c>
      <c r="AS70" s="11">
        <f>Master!IG70</f>
        <v>0</v>
      </c>
      <c r="AT70" s="11">
        <f>Master!IH70</f>
        <v>0</v>
      </c>
      <c r="AU70" s="11">
        <f>Master!II70</f>
        <v>0</v>
      </c>
      <c r="AV70" s="11">
        <f>Master!IJ70</f>
        <v>0</v>
      </c>
      <c r="AW70" s="11">
        <f>Master!IK70</f>
        <v>0</v>
      </c>
      <c r="AX70" s="11">
        <f>Master!IL70</f>
        <v>0</v>
      </c>
      <c r="AZ70" s="11">
        <f>Master!JE70</f>
        <v>0</v>
      </c>
      <c r="BA70" s="11">
        <f>Master!JF70</f>
        <v>649.98993968000002</v>
      </c>
      <c r="BB70" s="11">
        <f>Master!JG70</f>
        <v>1569.9340843383002</v>
      </c>
      <c r="BC70" s="11">
        <f>Master!JH70</f>
        <v>1134.06819991</v>
      </c>
      <c r="BD70" s="11">
        <f>Master!JI70</f>
        <v>0</v>
      </c>
      <c r="BE70" s="11">
        <f>Master!JJ70</f>
        <v>3353.9922239283005</v>
      </c>
      <c r="BG70" s="11">
        <f>Master!JL70</f>
        <v>0</v>
      </c>
      <c r="BH70" s="11">
        <f>Master!JM70</f>
        <v>1373.321807279</v>
      </c>
      <c r="BI70" s="11">
        <f>Master!JN70</f>
        <v>1595.7943842975001</v>
      </c>
      <c r="BJ70" s="11">
        <f>Master!JO70</f>
        <v>1134.06819991</v>
      </c>
      <c r="BK70" s="11">
        <f>Master!JP70</f>
        <v>0</v>
      </c>
      <c r="BL70" s="11">
        <f>Master!JQ70</f>
        <v>0</v>
      </c>
      <c r="BM70" s="11">
        <f>Master!JR70</f>
        <v>4103.1843914865003</v>
      </c>
    </row>
    <row r="71" spans="1:68" x14ac:dyDescent="0.2">
      <c r="A71" s="15" t="s">
        <v>87</v>
      </c>
      <c r="B71" s="11">
        <f>Master!T71</f>
        <v>0</v>
      </c>
      <c r="C71" s="11">
        <f>Master!U71</f>
        <v>0</v>
      </c>
      <c r="D71" s="11">
        <f>Master!V71</f>
        <v>0</v>
      </c>
      <c r="E71" s="11">
        <f>Master!W71</f>
        <v>0</v>
      </c>
      <c r="F71" s="11">
        <f>Master!X71</f>
        <v>0</v>
      </c>
      <c r="G71" s="11">
        <f>Master!Y71</f>
        <v>0</v>
      </c>
      <c r="I71" s="11">
        <f>Master!BD71</f>
        <v>0</v>
      </c>
      <c r="J71" s="11">
        <f>Master!BE71</f>
        <v>0</v>
      </c>
      <c r="K71" s="11">
        <f>Master!BF71</f>
        <v>0</v>
      </c>
      <c r="L71" s="11">
        <f>Master!BG71</f>
        <v>0</v>
      </c>
      <c r="M71" s="11">
        <f>Master!BH71</f>
        <v>0</v>
      </c>
      <c r="N71" s="11">
        <f>Master!BI71</f>
        <v>0</v>
      </c>
      <c r="P71" s="11">
        <f>Master!CB71</f>
        <v>0</v>
      </c>
      <c r="Q71" s="11">
        <f>Master!CC71</f>
        <v>0</v>
      </c>
      <c r="R71" s="11">
        <f>Master!CD71</f>
        <v>0</v>
      </c>
      <c r="S71" s="11">
        <f>Master!CE71</f>
        <v>0</v>
      </c>
      <c r="T71" s="11">
        <f>Master!CF71</f>
        <v>0</v>
      </c>
      <c r="U71" s="11">
        <f>Master!CG71</f>
        <v>0</v>
      </c>
      <c r="W71" s="11">
        <f>Master!DJ71</f>
        <v>0</v>
      </c>
      <c r="X71" s="11">
        <f>Master!DK71</f>
        <v>110.52301829844001</v>
      </c>
      <c r="Y71" s="11">
        <f>Master!DL71</f>
        <v>254.04565173487001</v>
      </c>
      <c r="Z71" s="11">
        <f>Master!DM71</f>
        <v>0</v>
      </c>
      <c r="AA71" s="11">
        <f>Master!DN71</f>
        <v>0</v>
      </c>
      <c r="AB71" s="11">
        <f>Master!DO71</f>
        <v>0</v>
      </c>
      <c r="AC71" s="11">
        <f>Master!DP71</f>
        <v>364.56867003331001</v>
      </c>
      <c r="AE71" s="35">
        <f>Master!FG71</f>
        <v>0</v>
      </c>
      <c r="AF71" s="35">
        <f>Master!FH71</f>
        <v>20503.935031228975</v>
      </c>
      <c r="AG71" s="35">
        <f>Master!FI71</f>
        <v>10475.043222392816</v>
      </c>
      <c r="AH71" s="35">
        <f>Master!FJ71</f>
        <v>351.39789714069997</v>
      </c>
      <c r="AI71" s="35">
        <f>Master!FK71</f>
        <v>0</v>
      </c>
      <c r="AJ71" s="35">
        <f>Master!FL71</f>
        <v>31330.376150762491</v>
      </c>
      <c r="AL71" s="11">
        <f>Master!HI71</f>
        <v>0</v>
      </c>
      <c r="AM71" s="11">
        <f>Master!HJ71</f>
        <v>0</v>
      </c>
      <c r="AN71" s="11">
        <f>Master!HK71</f>
        <v>0</v>
      </c>
      <c r="AO71" s="11">
        <f>Master!HL71</f>
        <v>0</v>
      </c>
      <c r="AP71" s="11">
        <f>Master!HM71</f>
        <v>0</v>
      </c>
      <c r="AQ71" s="11">
        <f>Master!HN71</f>
        <v>0</v>
      </c>
      <c r="AS71" s="11">
        <f>Master!IG71</f>
        <v>0</v>
      </c>
      <c r="AT71" s="11">
        <f>Master!IH71</f>
        <v>0</v>
      </c>
      <c r="AU71" s="11">
        <f>Master!II71</f>
        <v>0</v>
      </c>
      <c r="AV71" s="11">
        <f>Master!IJ71</f>
        <v>0</v>
      </c>
      <c r="AW71" s="11">
        <f>Master!IK71</f>
        <v>0</v>
      </c>
      <c r="AX71" s="11">
        <f>Master!IL71</f>
        <v>0</v>
      </c>
      <c r="AZ71" s="11">
        <f>Master!JE71</f>
        <v>0</v>
      </c>
      <c r="BA71" s="11">
        <f>Master!JF71</f>
        <v>0</v>
      </c>
      <c r="BB71" s="11">
        <f>Master!JG71</f>
        <v>0</v>
      </c>
      <c r="BC71" s="11">
        <f>Master!JH71</f>
        <v>0</v>
      </c>
      <c r="BD71" s="11">
        <f>Master!JI71</f>
        <v>0</v>
      </c>
      <c r="BE71" s="11">
        <f>Master!JJ71</f>
        <v>0</v>
      </c>
      <c r="BG71" s="11">
        <f>Master!JL71</f>
        <v>0</v>
      </c>
      <c r="BH71" s="11">
        <f>Master!JM71</f>
        <v>20614.458049527417</v>
      </c>
      <c r="BI71" s="11">
        <f>Master!JN71</f>
        <v>10729.088874127687</v>
      </c>
      <c r="BJ71" s="11">
        <f>Master!JO71</f>
        <v>351.39789714069997</v>
      </c>
      <c r="BK71" s="11">
        <f>Master!JP71</f>
        <v>0</v>
      </c>
      <c r="BL71" s="11">
        <f>Master!JQ71</f>
        <v>0</v>
      </c>
      <c r="BM71" s="11">
        <f>Master!JR71</f>
        <v>31694.944820795805</v>
      </c>
    </row>
    <row r="72" spans="1:68" x14ac:dyDescent="0.2">
      <c r="A72" s="13" t="s">
        <v>232</v>
      </c>
      <c r="B72" s="11">
        <f>Master!T72</f>
        <v>0</v>
      </c>
      <c r="C72" s="11">
        <f>Master!U72</f>
        <v>0</v>
      </c>
      <c r="D72" s="11">
        <f>Master!V72</f>
        <v>0</v>
      </c>
      <c r="E72" s="11">
        <f>Master!W72</f>
        <v>0</v>
      </c>
      <c r="F72" s="11">
        <f>Master!X72</f>
        <v>0</v>
      </c>
      <c r="G72" s="11">
        <f>Master!Y72</f>
        <v>0</v>
      </c>
      <c r="I72" s="11">
        <f>Master!BD72</f>
        <v>0</v>
      </c>
      <c r="J72" s="11">
        <f>Master!BE72</f>
        <v>0</v>
      </c>
      <c r="K72" s="11">
        <f>Master!BF72</f>
        <v>0</v>
      </c>
      <c r="L72" s="11">
        <f>Master!BG72</f>
        <v>0</v>
      </c>
      <c r="M72" s="11">
        <f>Master!BH72</f>
        <v>0</v>
      </c>
      <c r="N72" s="11">
        <f>Master!BI72</f>
        <v>0</v>
      </c>
      <c r="P72" s="11">
        <f>Master!CB72</f>
        <v>0</v>
      </c>
      <c r="Q72" s="11">
        <f>Master!CC72</f>
        <v>0</v>
      </c>
      <c r="R72" s="11">
        <f>Master!CD72</f>
        <v>0</v>
      </c>
      <c r="S72" s="11">
        <f>Master!CE72</f>
        <v>0</v>
      </c>
      <c r="T72" s="11">
        <f>Master!CF72</f>
        <v>0</v>
      </c>
      <c r="U72" s="11">
        <f>Master!CG72</f>
        <v>0</v>
      </c>
      <c r="W72" s="11">
        <f>Master!DJ72</f>
        <v>0</v>
      </c>
      <c r="X72" s="11">
        <f>Master!DK72</f>
        <v>0</v>
      </c>
      <c r="Y72" s="11">
        <f>Master!DL72</f>
        <v>0</v>
      </c>
      <c r="Z72" s="11">
        <f>Master!DM72</f>
        <v>0</v>
      </c>
      <c r="AA72" s="11">
        <f>Master!DN72</f>
        <v>0</v>
      </c>
      <c r="AB72" s="11">
        <f>Master!DO72</f>
        <v>0</v>
      </c>
      <c r="AC72" s="11">
        <f>Master!DP72</f>
        <v>0</v>
      </c>
      <c r="AE72" s="35">
        <f>Master!FG72</f>
        <v>0</v>
      </c>
      <c r="AF72" s="35">
        <f>Master!FH72</f>
        <v>0</v>
      </c>
      <c r="AG72" s="35">
        <f>Master!FI72</f>
        <v>0</v>
      </c>
      <c r="AH72" s="35">
        <f>Master!FJ72</f>
        <v>0</v>
      </c>
      <c r="AI72" s="35">
        <f>Master!FK72</f>
        <v>0</v>
      </c>
      <c r="AJ72" s="35">
        <f>Master!FL72</f>
        <v>0</v>
      </c>
      <c r="AL72" s="11">
        <f>Master!HI72</f>
        <v>0</v>
      </c>
      <c r="AM72" s="11">
        <f>Master!HJ72</f>
        <v>0</v>
      </c>
      <c r="AN72" s="11">
        <f>Master!HK72</f>
        <v>180.95914618899999</v>
      </c>
      <c r="AO72" s="11">
        <f>Master!HL72</f>
        <v>0</v>
      </c>
      <c r="AP72" s="11">
        <f>Master!HM72</f>
        <v>0</v>
      </c>
      <c r="AQ72" s="11">
        <f>Master!HN72</f>
        <v>180.95914618899999</v>
      </c>
      <c r="AS72" s="11">
        <f>Master!IG72</f>
        <v>0</v>
      </c>
      <c r="AT72" s="11">
        <f>Master!IH72</f>
        <v>0</v>
      </c>
      <c r="AU72" s="11">
        <f>Master!II72</f>
        <v>836.83177466929999</v>
      </c>
      <c r="AV72" s="11">
        <f>Master!IJ72</f>
        <v>0</v>
      </c>
      <c r="AW72" s="11">
        <f>Master!IK72</f>
        <v>0</v>
      </c>
      <c r="AX72" s="11">
        <f>Master!IL72</f>
        <v>836.83177466929999</v>
      </c>
      <c r="AZ72" s="11">
        <f>Master!JE72</f>
        <v>0</v>
      </c>
      <c r="BA72" s="11">
        <f>Master!JF72</f>
        <v>0</v>
      </c>
      <c r="BB72" s="11">
        <f>Master!JG72</f>
        <v>0</v>
      </c>
      <c r="BC72" s="11">
        <f>Master!JH72</f>
        <v>0</v>
      </c>
      <c r="BD72" s="11">
        <f>Master!JI72</f>
        <v>0</v>
      </c>
      <c r="BE72" s="11">
        <f>Master!JJ72</f>
        <v>0</v>
      </c>
      <c r="BG72" s="11">
        <f>Master!JL72</f>
        <v>0</v>
      </c>
      <c r="BH72" s="11">
        <f>Master!JM72</f>
        <v>0</v>
      </c>
      <c r="BI72" s="11">
        <f>Master!JN72</f>
        <v>1017.7909208583</v>
      </c>
      <c r="BJ72" s="11">
        <f>Master!JO72</f>
        <v>0</v>
      </c>
      <c r="BK72" s="11">
        <f>Master!JP72</f>
        <v>0</v>
      </c>
      <c r="BL72" s="11">
        <f>Master!JQ72</f>
        <v>0</v>
      </c>
      <c r="BM72" s="11">
        <f>Master!JR72</f>
        <v>1017.7909208583</v>
      </c>
    </row>
    <row r="73" spans="1:68" x14ac:dyDescent="0.2">
      <c r="A73" s="1" t="s">
        <v>226</v>
      </c>
      <c r="B73" s="11">
        <f>Master!T73</f>
        <v>0</v>
      </c>
      <c r="C73" s="11">
        <f>Master!U73</f>
        <v>0</v>
      </c>
      <c r="D73" s="11">
        <f>Master!V73</f>
        <v>0</v>
      </c>
      <c r="E73" s="11">
        <f>Master!W73</f>
        <v>0</v>
      </c>
      <c r="F73" s="11">
        <f>Master!X73</f>
        <v>0</v>
      </c>
      <c r="G73" s="11">
        <f>Master!Y73</f>
        <v>0</v>
      </c>
      <c r="I73" s="11">
        <f>Master!BD73</f>
        <v>0</v>
      </c>
      <c r="J73" s="11">
        <f>Master!BE73</f>
        <v>0</v>
      </c>
      <c r="K73" s="11">
        <f>Master!BF73</f>
        <v>0</v>
      </c>
      <c r="L73" s="11">
        <f>Master!BG73</f>
        <v>0</v>
      </c>
      <c r="M73" s="11">
        <f>Master!BH73</f>
        <v>0</v>
      </c>
      <c r="N73" s="11">
        <f>Master!BI73</f>
        <v>0</v>
      </c>
      <c r="P73" s="11">
        <f>Master!CB73</f>
        <v>0</v>
      </c>
      <c r="Q73" s="11">
        <f>Master!CC73</f>
        <v>0</v>
      </c>
      <c r="R73" s="11">
        <f>Master!CD73</f>
        <v>0</v>
      </c>
      <c r="S73" s="11">
        <f>Master!CE73</f>
        <v>0</v>
      </c>
      <c r="T73" s="11">
        <f>Master!CF73</f>
        <v>0</v>
      </c>
      <c r="U73" s="11">
        <f>Master!CG73</f>
        <v>0</v>
      </c>
      <c r="W73" s="11">
        <f>Master!DJ73</f>
        <v>0</v>
      </c>
      <c r="X73" s="11">
        <f>Master!DK73</f>
        <v>30.595529837699999</v>
      </c>
      <c r="Y73" s="11">
        <f>Master!DL73</f>
        <v>128.19424539198002</v>
      </c>
      <c r="Z73" s="11">
        <f>Master!DM73</f>
        <v>0</v>
      </c>
      <c r="AA73" s="11">
        <f>Master!DN73</f>
        <v>0</v>
      </c>
      <c r="AB73" s="11">
        <f>Master!DO73</f>
        <v>0</v>
      </c>
      <c r="AC73" s="11">
        <f>Master!DP73</f>
        <v>158.78977522968</v>
      </c>
      <c r="AE73" s="35">
        <f>Master!FG73</f>
        <v>0</v>
      </c>
      <c r="AF73" s="35">
        <f>Master!FH73</f>
        <v>0</v>
      </c>
      <c r="AG73" s="35">
        <f>Master!FI73</f>
        <v>0</v>
      </c>
      <c r="AH73" s="35">
        <f>Master!FJ73</f>
        <v>0</v>
      </c>
      <c r="AI73" s="35">
        <f>Master!FK73</f>
        <v>0</v>
      </c>
      <c r="AJ73" s="35">
        <f>Master!FL73</f>
        <v>0</v>
      </c>
      <c r="AL73" s="11">
        <f>Master!HI73</f>
        <v>0</v>
      </c>
      <c r="AM73" s="11">
        <f>Master!HJ73</f>
        <v>0</v>
      </c>
      <c r="AN73" s="11">
        <f>Master!HK73</f>
        <v>0</v>
      </c>
      <c r="AO73" s="11">
        <f>Master!HL73</f>
        <v>0</v>
      </c>
      <c r="AP73" s="11">
        <f>Master!HM73</f>
        <v>0</v>
      </c>
      <c r="AQ73" s="11">
        <f>Master!HN73</f>
        <v>0</v>
      </c>
      <c r="AS73" s="11">
        <f>Master!IG73</f>
        <v>0</v>
      </c>
      <c r="AT73" s="11">
        <f>Master!IH73</f>
        <v>0</v>
      </c>
      <c r="AU73" s="11">
        <f>Master!II73</f>
        <v>0</v>
      </c>
      <c r="AV73" s="11">
        <f>Master!IJ73</f>
        <v>0</v>
      </c>
      <c r="AW73" s="11">
        <f>Master!IK73</f>
        <v>0</v>
      </c>
      <c r="AX73" s="11">
        <f>Master!IL73</f>
        <v>0</v>
      </c>
      <c r="AZ73" s="11">
        <f>Master!JE73</f>
        <v>0</v>
      </c>
      <c r="BA73" s="11">
        <f>Master!JF73</f>
        <v>0</v>
      </c>
      <c r="BB73" s="11">
        <f>Master!JG73</f>
        <v>0</v>
      </c>
      <c r="BC73" s="11">
        <f>Master!JH73</f>
        <v>0</v>
      </c>
      <c r="BD73" s="11">
        <f>Master!JI73</f>
        <v>0</v>
      </c>
      <c r="BE73" s="11">
        <f>Master!JJ73</f>
        <v>0</v>
      </c>
      <c r="BG73" s="11">
        <f>Master!JL73</f>
        <v>0</v>
      </c>
      <c r="BH73" s="11">
        <f>Master!JM73</f>
        <v>30.595529837699999</v>
      </c>
      <c r="BI73" s="11">
        <f>Master!JN73</f>
        <v>128.19424539198002</v>
      </c>
      <c r="BJ73" s="11">
        <f>Master!JO73</f>
        <v>0</v>
      </c>
      <c r="BK73" s="11">
        <f>Master!JP73</f>
        <v>0</v>
      </c>
      <c r="BL73" s="11">
        <f>Master!JQ73</f>
        <v>0</v>
      </c>
      <c r="BM73" s="11">
        <f>Master!JR73</f>
        <v>158.78977522968</v>
      </c>
    </row>
    <row r="74" spans="1:68" x14ac:dyDescent="0.2">
      <c r="A74" s="1" t="s">
        <v>86</v>
      </c>
      <c r="B74" s="11">
        <f>Master!T74</f>
        <v>0</v>
      </c>
      <c r="C74" s="11">
        <f>Master!U74</f>
        <v>0</v>
      </c>
      <c r="D74" s="11">
        <f>Master!V74</f>
        <v>0</v>
      </c>
      <c r="E74" s="11">
        <f>Master!W74</f>
        <v>0</v>
      </c>
      <c r="F74" s="11">
        <f>Master!X74</f>
        <v>0</v>
      </c>
      <c r="G74" s="11">
        <f>Master!Y74</f>
        <v>0</v>
      </c>
      <c r="I74" s="11">
        <f>Master!BD74</f>
        <v>0</v>
      </c>
      <c r="J74" s="11">
        <f>Master!BE74</f>
        <v>0</v>
      </c>
      <c r="K74" s="11">
        <f>Master!BF74</f>
        <v>0</v>
      </c>
      <c r="L74" s="11">
        <f>Master!BG74</f>
        <v>0</v>
      </c>
      <c r="M74" s="11">
        <f>Master!BH74</f>
        <v>0</v>
      </c>
      <c r="N74" s="11">
        <f>Master!BI74</f>
        <v>0</v>
      </c>
      <c r="P74" s="11">
        <f>Master!CB74</f>
        <v>0</v>
      </c>
      <c r="Q74" s="11">
        <f>Master!CC74</f>
        <v>0</v>
      </c>
      <c r="R74" s="11">
        <f>Master!CD74</f>
        <v>0</v>
      </c>
      <c r="S74" s="11">
        <f>Master!CE74</f>
        <v>0</v>
      </c>
      <c r="T74" s="11">
        <f>Master!CF74</f>
        <v>0</v>
      </c>
      <c r="U74" s="11">
        <f>Master!CG74</f>
        <v>0</v>
      </c>
      <c r="W74" s="11">
        <f>Master!DJ74</f>
        <v>0</v>
      </c>
      <c r="X74" s="11">
        <f>Master!DK74</f>
        <v>0</v>
      </c>
      <c r="Y74" s="11">
        <f>Master!DL74</f>
        <v>0</v>
      </c>
      <c r="Z74" s="11">
        <f>Master!DM74</f>
        <v>0</v>
      </c>
      <c r="AA74" s="11">
        <f>Master!DN74</f>
        <v>0</v>
      </c>
      <c r="AB74" s="11">
        <f>Master!DO74</f>
        <v>0</v>
      </c>
      <c r="AC74" s="11">
        <f>Master!DP74</f>
        <v>0</v>
      </c>
      <c r="AE74" s="35">
        <f>Master!FG74</f>
        <v>0</v>
      </c>
      <c r="AF74" s="35">
        <f>Master!FH74</f>
        <v>0</v>
      </c>
      <c r="AG74" s="35">
        <f>Master!FI74</f>
        <v>0</v>
      </c>
      <c r="AH74" s="35">
        <f>Master!FJ74</f>
        <v>0</v>
      </c>
      <c r="AI74" s="35">
        <f>Master!FK74</f>
        <v>0</v>
      </c>
      <c r="AJ74" s="35">
        <f>Master!FL74</f>
        <v>0</v>
      </c>
      <c r="AL74" s="11">
        <f>Master!HI74</f>
        <v>0</v>
      </c>
      <c r="AM74" s="11">
        <f>Master!HJ74</f>
        <v>0</v>
      </c>
      <c r="AN74" s="11">
        <f>Master!HK74</f>
        <v>0</v>
      </c>
      <c r="AO74" s="11">
        <f>Master!HL74</f>
        <v>0</v>
      </c>
      <c r="AP74" s="11">
        <f>Master!HM74</f>
        <v>0</v>
      </c>
      <c r="AQ74" s="11">
        <f>Master!HN74</f>
        <v>0</v>
      </c>
      <c r="AS74" s="11">
        <f>Master!IG74</f>
        <v>0</v>
      </c>
      <c r="AT74" s="11">
        <f>Master!IH74</f>
        <v>0</v>
      </c>
      <c r="AU74" s="11">
        <f>Master!II74</f>
        <v>0</v>
      </c>
      <c r="AV74" s="11">
        <f>Master!IJ74</f>
        <v>0</v>
      </c>
      <c r="AW74" s="11">
        <f>Master!IK74</f>
        <v>0</v>
      </c>
      <c r="AX74" s="11">
        <f>Master!IL74</f>
        <v>0</v>
      </c>
      <c r="AZ74" s="11">
        <f>Master!JE74</f>
        <v>0</v>
      </c>
      <c r="BA74" s="11">
        <f>Master!JF74</f>
        <v>0</v>
      </c>
      <c r="BB74" s="11">
        <f>Master!JG74</f>
        <v>0</v>
      </c>
      <c r="BC74" s="11">
        <f>Master!JH74</f>
        <v>0</v>
      </c>
      <c r="BD74" s="11">
        <f>Master!JI74</f>
        <v>0</v>
      </c>
      <c r="BE74" s="11">
        <f>Master!JJ74</f>
        <v>0</v>
      </c>
      <c r="BG74" s="11">
        <f>Master!JL74</f>
        <v>0</v>
      </c>
      <c r="BH74" s="11">
        <f>Master!JM74</f>
        <v>0</v>
      </c>
      <c r="BI74" s="11">
        <f>Master!JN74</f>
        <v>0</v>
      </c>
      <c r="BJ74" s="11">
        <f>Master!JO74</f>
        <v>0</v>
      </c>
      <c r="BK74" s="11">
        <f>Master!JP74</f>
        <v>0</v>
      </c>
      <c r="BL74" s="11">
        <f>Master!JQ74</f>
        <v>0</v>
      </c>
      <c r="BM74" s="11">
        <f>Master!JR74</f>
        <v>0</v>
      </c>
    </row>
    <row r="75" spans="1:68" x14ac:dyDescent="0.2">
      <c r="A75" s="13" t="s">
        <v>151</v>
      </c>
      <c r="B75" s="11">
        <f>Master!T75</f>
        <v>0</v>
      </c>
      <c r="C75" s="11">
        <f>Master!U75</f>
        <v>0</v>
      </c>
      <c r="D75" s="11">
        <f>Master!V75</f>
        <v>0</v>
      </c>
      <c r="E75" s="11">
        <f>Master!W75</f>
        <v>0</v>
      </c>
      <c r="F75" s="11">
        <f>Master!X75</f>
        <v>0</v>
      </c>
      <c r="G75" s="11">
        <f>Master!Y75</f>
        <v>0</v>
      </c>
      <c r="I75" s="11">
        <f>Master!BD75</f>
        <v>0</v>
      </c>
      <c r="J75" s="11">
        <f>Master!BE75</f>
        <v>0</v>
      </c>
      <c r="K75" s="11">
        <f>Master!BF75</f>
        <v>0</v>
      </c>
      <c r="L75" s="11">
        <f>Master!BG75</f>
        <v>0</v>
      </c>
      <c r="M75" s="11">
        <f>Master!BH75</f>
        <v>0</v>
      </c>
      <c r="N75" s="11">
        <f>Master!BI75</f>
        <v>0</v>
      </c>
      <c r="P75" s="11">
        <f>Master!CB75</f>
        <v>0</v>
      </c>
      <c r="Q75" s="11">
        <f>Master!CC75</f>
        <v>0</v>
      </c>
      <c r="R75" s="11">
        <f>Master!CD75</f>
        <v>0</v>
      </c>
      <c r="S75" s="11">
        <f>Master!CE75</f>
        <v>0</v>
      </c>
      <c r="T75" s="11">
        <f>Master!CF75</f>
        <v>0</v>
      </c>
      <c r="U75" s="11">
        <f>Master!CG75</f>
        <v>0</v>
      </c>
      <c r="W75" s="11">
        <f>Master!DJ75</f>
        <v>0</v>
      </c>
      <c r="X75" s="11">
        <f>Master!DK75</f>
        <v>0</v>
      </c>
      <c r="Y75" s="11">
        <f>Master!DL75</f>
        <v>0</v>
      </c>
      <c r="Z75" s="11">
        <f>Master!DM75</f>
        <v>0</v>
      </c>
      <c r="AA75" s="11">
        <f>Master!DN75</f>
        <v>0</v>
      </c>
      <c r="AB75" s="11">
        <f>Master!DO75</f>
        <v>0</v>
      </c>
      <c r="AC75" s="11">
        <f>Master!DP75</f>
        <v>0</v>
      </c>
      <c r="AE75" s="35">
        <f>Master!FG75</f>
        <v>0</v>
      </c>
      <c r="AF75" s="35">
        <f>Master!FH75</f>
        <v>0</v>
      </c>
      <c r="AG75" s="35">
        <f>Master!FI75</f>
        <v>0</v>
      </c>
      <c r="AH75" s="35">
        <f>Master!FJ75</f>
        <v>0</v>
      </c>
      <c r="AI75" s="35">
        <f>Master!FK75</f>
        <v>0</v>
      </c>
      <c r="AJ75" s="35">
        <f>Master!FL75</f>
        <v>0</v>
      </c>
      <c r="AL75" s="11">
        <f>Master!HI75</f>
        <v>0</v>
      </c>
      <c r="AM75" s="11">
        <f>Master!HJ75</f>
        <v>0</v>
      </c>
      <c r="AN75" s="11">
        <f>Master!HK75</f>
        <v>0</v>
      </c>
      <c r="AO75" s="11">
        <f>Master!HL75</f>
        <v>0</v>
      </c>
      <c r="AP75" s="11">
        <f>Master!HM75</f>
        <v>0</v>
      </c>
      <c r="AQ75" s="11">
        <f>Master!HN75</f>
        <v>0</v>
      </c>
      <c r="AS75" s="11">
        <f>Master!IG75</f>
        <v>0</v>
      </c>
      <c r="AT75" s="11">
        <f>Master!IH75</f>
        <v>0</v>
      </c>
      <c r="AU75" s="11">
        <f>Master!II75</f>
        <v>0</v>
      </c>
      <c r="AV75" s="11">
        <f>Master!IJ75</f>
        <v>0</v>
      </c>
      <c r="AW75" s="11">
        <f>Master!IK75</f>
        <v>0</v>
      </c>
      <c r="AX75" s="11">
        <f>Master!IL75</f>
        <v>0</v>
      </c>
      <c r="AZ75" s="11">
        <f>Master!JE75</f>
        <v>0</v>
      </c>
      <c r="BA75" s="11">
        <f>Master!JF75</f>
        <v>0</v>
      </c>
      <c r="BB75" s="11">
        <f>Master!JG75</f>
        <v>0</v>
      </c>
      <c r="BC75" s="11">
        <f>Master!JH75</f>
        <v>0</v>
      </c>
      <c r="BD75" s="11">
        <f>Master!JI75</f>
        <v>0</v>
      </c>
      <c r="BE75" s="11">
        <f>Master!JJ75</f>
        <v>0</v>
      </c>
      <c r="BG75" s="11">
        <f>Master!JL75</f>
        <v>0</v>
      </c>
      <c r="BH75" s="11">
        <f>Master!JM75</f>
        <v>0</v>
      </c>
      <c r="BI75" s="11">
        <f>Master!JN75</f>
        <v>0</v>
      </c>
      <c r="BJ75" s="11">
        <f>Master!JO75</f>
        <v>0</v>
      </c>
      <c r="BK75" s="11">
        <f>Master!JP75</f>
        <v>0</v>
      </c>
      <c r="BL75" s="11">
        <f>Master!JQ75</f>
        <v>0</v>
      </c>
      <c r="BM75" s="11">
        <f>Master!JR75</f>
        <v>0</v>
      </c>
    </row>
    <row r="76" spans="1:68" x14ac:dyDescent="0.2">
      <c r="A76" s="50" t="s">
        <v>233</v>
      </c>
      <c r="B76" s="11">
        <f>Master!T76</f>
        <v>0</v>
      </c>
      <c r="C76" s="11">
        <f>Master!U76</f>
        <v>125.50382740800001</v>
      </c>
      <c r="D76" s="11">
        <f>Master!V76</f>
        <v>0</v>
      </c>
      <c r="E76" s="11">
        <f>Master!W76</f>
        <v>0</v>
      </c>
      <c r="F76" s="11">
        <f>Master!X76</f>
        <v>0</v>
      </c>
      <c r="G76" s="11">
        <f>Master!Y76</f>
        <v>125.50382740800001</v>
      </c>
      <c r="I76" s="11">
        <f>Master!BD76</f>
        <v>0</v>
      </c>
      <c r="J76" s="11">
        <f>Master!BE76</f>
        <v>0</v>
      </c>
      <c r="K76" s="11">
        <f>Master!BF76</f>
        <v>0</v>
      </c>
      <c r="L76" s="11">
        <f>Master!BG76</f>
        <v>0</v>
      </c>
      <c r="M76" s="11">
        <f>Master!BH76</f>
        <v>0</v>
      </c>
      <c r="N76" s="11">
        <f>Master!BI76</f>
        <v>0</v>
      </c>
      <c r="P76" s="11">
        <f>Master!CB76</f>
        <v>0</v>
      </c>
      <c r="Q76" s="11">
        <f>Master!CC76</f>
        <v>0</v>
      </c>
      <c r="R76" s="11">
        <f>Master!CD76</f>
        <v>0</v>
      </c>
      <c r="S76" s="11">
        <f>Master!CE76</f>
        <v>0</v>
      </c>
      <c r="T76" s="11">
        <f>Master!CF76</f>
        <v>0</v>
      </c>
      <c r="U76" s="11">
        <f>Master!CG76</f>
        <v>0</v>
      </c>
      <c r="W76" s="11">
        <f>Master!DJ76</f>
        <v>0</v>
      </c>
      <c r="X76" s="11">
        <f>Master!DK76</f>
        <v>89.167693419100004</v>
      </c>
      <c r="Y76" s="11">
        <f>Master!DL76</f>
        <v>146.09081823504999</v>
      </c>
      <c r="Z76" s="11">
        <f>Master!DM76</f>
        <v>0</v>
      </c>
      <c r="AA76" s="11">
        <f>Master!DN76</f>
        <v>0</v>
      </c>
      <c r="AB76" s="11">
        <f>Master!DO76</f>
        <v>0</v>
      </c>
      <c r="AC76" s="11">
        <f>Master!DP76</f>
        <v>235.25851165415</v>
      </c>
      <c r="AE76" s="35">
        <f>Master!FG76</f>
        <v>0</v>
      </c>
      <c r="AF76" s="35">
        <f>Master!FH76</f>
        <v>0</v>
      </c>
      <c r="AG76" s="35">
        <f>Master!FI76</f>
        <v>0</v>
      </c>
      <c r="AH76" s="35">
        <f>Master!FJ76</f>
        <v>0</v>
      </c>
      <c r="AI76" s="35">
        <f>Master!FK76</f>
        <v>0</v>
      </c>
      <c r="AJ76" s="35">
        <f>Master!FL76</f>
        <v>0</v>
      </c>
      <c r="AL76" s="11">
        <f>Master!HI76</f>
        <v>0</v>
      </c>
      <c r="AM76" s="11">
        <f>Master!HJ76</f>
        <v>12688.155125150899</v>
      </c>
      <c r="AN76" s="11">
        <f>Master!HK76</f>
        <v>1223.6708916967</v>
      </c>
      <c r="AO76" s="11">
        <f>Master!HL76</f>
        <v>95.728075305900006</v>
      </c>
      <c r="AP76" s="11">
        <f>Master!HM76</f>
        <v>0</v>
      </c>
      <c r="AQ76" s="11">
        <f>Master!HN76</f>
        <v>14007.554092153499</v>
      </c>
      <c r="AS76" s="11">
        <f>Master!IG76</f>
        <v>0</v>
      </c>
      <c r="AT76" s="11">
        <f>Master!IH76</f>
        <v>102.2964758728</v>
      </c>
      <c r="AU76" s="11">
        <f>Master!II76</f>
        <v>432.37799765254198</v>
      </c>
      <c r="AV76" s="11">
        <f>Master!IJ76</f>
        <v>493.33748595300005</v>
      </c>
      <c r="AW76" s="11">
        <f>Master!IK76</f>
        <v>0</v>
      </c>
      <c r="AX76" s="11">
        <f>Master!IL76</f>
        <v>1028.0119594783421</v>
      </c>
      <c r="AZ76" s="11">
        <f>Master!JE76</f>
        <v>0</v>
      </c>
      <c r="BA76" s="11">
        <f>Master!JF76</f>
        <v>9.012684252104</v>
      </c>
      <c r="BB76" s="11">
        <f>Master!JG76</f>
        <v>30.019276116099999</v>
      </c>
      <c r="BC76" s="11">
        <f>Master!JH76</f>
        <v>0</v>
      </c>
      <c r="BD76" s="11">
        <f>Master!JI76</f>
        <v>0</v>
      </c>
      <c r="BE76" s="11">
        <f>Master!JJ76</f>
        <v>39.031960368203997</v>
      </c>
      <c r="BG76" s="11">
        <f>Master!JL76</f>
        <v>0</v>
      </c>
      <c r="BH76" s="11">
        <f>Master!JM76</f>
        <v>13014.135806102902</v>
      </c>
      <c r="BI76" s="11">
        <f>Master!JN76</f>
        <v>1832.1589837003919</v>
      </c>
      <c r="BJ76" s="11">
        <f>Master!JO76</f>
        <v>589.06556125890006</v>
      </c>
      <c r="BK76" s="11">
        <f>Master!JP76</f>
        <v>0</v>
      </c>
      <c r="BL76" s="11">
        <f>Master!JQ76</f>
        <v>0</v>
      </c>
      <c r="BM76" s="11">
        <f>Master!JR76</f>
        <v>15435.360351062194</v>
      </c>
    </row>
    <row r="77" spans="1:68" x14ac:dyDescent="0.2">
      <c r="A77" s="50" t="s">
        <v>163</v>
      </c>
      <c r="B77" s="11">
        <f>Master!T77</f>
        <v>0</v>
      </c>
      <c r="C77" s="11">
        <f>Master!U77</f>
        <v>0</v>
      </c>
      <c r="D77" s="11">
        <f>Master!V77</f>
        <v>0</v>
      </c>
      <c r="E77" s="11">
        <f>Master!W77</f>
        <v>0</v>
      </c>
      <c r="F77" s="11">
        <f>Master!X77</f>
        <v>0</v>
      </c>
      <c r="G77" s="11">
        <f>Master!Y77</f>
        <v>0</v>
      </c>
      <c r="I77" s="11">
        <f>Master!BD77</f>
        <v>0</v>
      </c>
      <c r="J77" s="11">
        <f>Master!BE77</f>
        <v>0</v>
      </c>
      <c r="K77" s="11">
        <f>Master!BF77</f>
        <v>0</v>
      </c>
      <c r="L77" s="11">
        <f>Master!BG77</f>
        <v>0</v>
      </c>
      <c r="M77" s="11">
        <f>Master!BH77</f>
        <v>0</v>
      </c>
      <c r="N77" s="11">
        <f>Master!BI77</f>
        <v>0</v>
      </c>
      <c r="P77" s="11">
        <f>Master!CB77</f>
        <v>0</v>
      </c>
      <c r="Q77" s="11">
        <f>Master!CC77</f>
        <v>0</v>
      </c>
      <c r="R77" s="11">
        <f>Master!CD77</f>
        <v>0</v>
      </c>
      <c r="S77" s="11">
        <f>Master!CE77</f>
        <v>0</v>
      </c>
      <c r="T77" s="11">
        <f>Master!CF77</f>
        <v>0</v>
      </c>
      <c r="U77" s="11">
        <f>Master!CG77</f>
        <v>0</v>
      </c>
      <c r="W77" s="11">
        <f>Master!DJ77</f>
        <v>0</v>
      </c>
      <c r="X77" s="11">
        <f>Master!DK77</f>
        <v>0</v>
      </c>
      <c r="Y77" s="11">
        <f>Master!DL77</f>
        <v>0</v>
      </c>
      <c r="Z77" s="11">
        <f>Master!DM77</f>
        <v>0</v>
      </c>
      <c r="AA77" s="11">
        <f>Master!DN77</f>
        <v>0</v>
      </c>
      <c r="AB77" s="11">
        <f>Master!DO77</f>
        <v>0</v>
      </c>
      <c r="AC77" s="11">
        <f>Master!DP77</f>
        <v>0</v>
      </c>
      <c r="AE77" s="35">
        <f>Master!FG77</f>
        <v>0</v>
      </c>
      <c r="AF77" s="35">
        <f>Master!FH77</f>
        <v>0</v>
      </c>
      <c r="AG77" s="35">
        <f>Master!FI77</f>
        <v>0</v>
      </c>
      <c r="AH77" s="35">
        <f>Master!FJ77</f>
        <v>0</v>
      </c>
      <c r="AI77" s="35">
        <f>Master!FK77</f>
        <v>0</v>
      </c>
      <c r="AJ77" s="35">
        <f>Master!FL77</f>
        <v>0</v>
      </c>
      <c r="AL77" s="11">
        <f>Master!HI77</f>
        <v>0</v>
      </c>
      <c r="AM77" s="11">
        <f>Master!HJ77</f>
        <v>0</v>
      </c>
      <c r="AN77" s="11">
        <f>Master!HK77</f>
        <v>0</v>
      </c>
      <c r="AO77" s="11">
        <f>Master!HL77</f>
        <v>0</v>
      </c>
      <c r="AP77" s="11">
        <f>Master!HM77</f>
        <v>0</v>
      </c>
      <c r="AQ77" s="11">
        <f>Master!HN77</f>
        <v>0</v>
      </c>
      <c r="AS77" s="11">
        <f>Master!IG77</f>
        <v>0</v>
      </c>
      <c r="AT77" s="11">
        <f>Master!IH77</f>
        <v>0</v>
      </c>
      <c r="AU77" s="11">
        <f>Master!II77</f>
        <v>0</v>
      </c>
      <c r="AV77" s="11">
        <f>Master!IJ77</f>
        <v>0</v>
      </c>
      <c r="AW77" s="11">
        <f>Master!IK77</f>
        <v>0</v>
      </c>
      <c r="AX77" s="11">
        <f>Master!IL77</f>
        <v>0</v>
      </c>
      <c r="AZ77" s="11">
        <f>Master!JE77</f>
        <v>0</v>
      </c>
      <c r="BA77" s="11">
        <f>Master!JF77</f>
        <v>0</v>
      </c>
      <c r="BB77" s="11">
        <f>Master!JG77</f>
        <v>0</v>
      </c>
      <c r="BC77" s="11">
        <f>Master!JH77</f>
        <v>0</v>
      </c>
      <c r="BD77" s="11">
        <f>Master!JI77</f>
        <v>0</v>
      </c>
      <c r="BE77" s="11">
        <f>Master!JJ77</f>
        <v>0</v>
      </c>
      <c r="BG77" s="11">
        <f>Master!JL77</f>
        <v>0</v>
      </c>
      <c r="BH77" s="11">
        <f>Master!JM77</f>
        <v>0</v>
      </c>
      <c r="BI77" s="11">
        <f>Master!JN77</f>
        <v>0</v>
      </c>
      <c r="BJ77" s="11">
        <f>Master!JO77</f>
        <v>0</v>
      </c>
      <c r="BK77" s="11">
        <f>Master!JP77</f>
        <v>0</v>
      </c>
      <c r="BL77" s="11">
        <f>Master!JQ77</f>
        <v>0</v>
      </c>
      <c r="BM77" s="11">
        <f>Master!JR77</f>
        <v>0</v>
      </c>
    </row>
    <row r="78" spans="1:68" x14ac:dyDescent="0.2">
      <c r="A78" s="1" t="s">
        <v>95</v>
      </c>
      <c r="B78" s="11">
        <f>Master!T78</f>
        <v>0</v>
      </c>
      <c r="C78" s="11">
        <f>Master!U78</f>
        <v>0</v>
      </c>
      <c r="D78" s="11">
        <f>Master!V78</f>
        <v>0</v>
      </c>
      <c r="E78" s="11">
        <f>Master!W78</f>
        <v>0</v>
      </c>
      <c r="F78" s="11">
        <f>Master!X78</f>
        <v>0</v>
      </c>
      <c r="G78" s="11">
        <f>Master!Y78</f>
        <v>0</v>
      </c>
      <c r="I78" s="11">
        <f>Master!BD78</f>
        <v>0</v>
      </c>
      <c r="J78" s="11">
        <f>Master!BE78</f>
        <v>0</v>
      </c>
      <c r="K78" s="11">
        <f>Master!BF78</f>
        <v>0</v>
      </c>
      <c r="L78" s="11">
        <f>Master!BG78</f>
        <v>0</v>
      </c>
      <c r="M78" s="11">
        <f>Master!BH78</f>
        <v>0</v>
      </c>
      <c r="N78" s="11">
        <f>Master!BI78</f>
        <v>0</v>
      </c>
      <c r="P78" s="11">
        <f>Master!CB78</f>
        <v>0</v>
      </c>
      <c r="Q78" s="11">
        <f>Master!CC78</f>
        <v>0</v>
      </c>
      <c r="R78" s="11">
        <f>Master!CD78</f>
        <v>0</v>
      </c>
      <c r="S78" s="11">
        <f>Master!CE78</f>
        <v>0</v>
      </c>
      <c r="T78" s="11">
        <f>Master!CF78</f>
        <v>0</v>
      </c>
      <c r="U78" s="11">
        <f>Master!CG78</f>
        <v>0</v>
      </c>
      <c r="W78" s="11">
        <f>Master!DJ78</f>
        <v>0</v>
      </c>
      <c r="X78" s="11">
        <f>Master!DK78</f>
        <v>0</v>
      </c>
      <c r="Y78" s="11">
        <f>Master!DL78</f>
        <v>0</v>
      </c>
      <c r="Z78" s="11">
        <f>Master!DM78</f>
        <v>0</v>
      </c>
      <c r="AA78" s="11">
        <f>Master!DN78</f>
        <v>0</v>
      </c>
      <c r="AB78" s="11">
        <f>Master!DO78</f>
        <v>0</v>
      </c>
      <c r="AC78" s="11">
        <f>Master!DP78</f>
        <v>0</v>
      </c>
      <c r="AE78" s="35">
        <f>Master!FG78</f>
        <v>0</v>
      </c>
      <c r="AF78" s="35">
        <f>Master!FH78</f>
        <v>0</v>
      </c>
      <c r="AG78" s="35">
        <f>Master!FI78</f>
        <v>0</v>
      </c>
      <c r="AH78" s="35">
        <f>Master!FJ78</f>
        <v>0</v>
      </c>
      <c r="AI78" s="35">
        <f>Master!FK78</f>
        <v>0</v>
      </c>
      <c r="AJ78" s="35">
        <f>Master!FL78</f>
        <v>0</v>
      </c>
      <c r="AL78" s="11">
        <f>Master!HI78</f>
        <v>0</v>
      </c>
      <c r="AM78" s="11">
        <f>Master!HJ78</f>
        <v>0</v>
      </c>
      <c r="AN78" s="11">
        <f>Master!HK78</f>
        <v>0</v>
      </c>
      <c r="AO78" s="11">
        <f>Master!HL78</f>
        <v>0</v>
      </c>
      <c r="AP78" s="11">
        <f>Master!HM78</f>
        <v>0</v>
      </c>
      <c r="AQ78" s="11">
        <f>Master!HN78</f>
        <v>0</v>
      </c>
      <c r="AS78" s="11">
        <f>Master!IG78</f>
        <v>0</v>
      </c>
      <c r="AT78" s="11">
        <f>Master!IH78</f>
        <v>0</v>
      </c>
      <c r="AU78" s="11">
        <f>Master!II78</f>
        <v>0</v>
      </c>
      <c r="AV78" s="11">
        <f>Master!IJ78</f>
        <v>0</v>
      </c>
      <c r="AW78" s="11">
        <f>Master!IK78</f>
        <v>0</v>
      </c>
      <c r="AX78" s="11">
        <f>Master!IL78</f>
        <v>0</v>
      </c>
      <c r="AZ78" s="11">
        <f>Master!JE78</f>
        <v>0</v>
      </c>
      <c r="BA78" s="11">
        <f>Master!JF78</f>
        <v>0</v>
      </c>
      <c r="BB78" s="11">
        <f>Master!JG78</f>
        <v>0</v>
      </c>
      <c r="BC78" s="11">
        <f>Master!JH78</f>
        <v>0</v>
      </c>
      <c r="BD78" s="11">
        <f>Master!JI78</f>
        <v>0</v>
      </c>
      <c r="BE78" s="11">
        <f>Master!JJ78</f>
        <v>0</v>
      </c>
      <c r="BG78" s="11">
        <f>Master!JL78</f>
        <v>0</v>
      </c>
      <c r="BH78" s="11">
        <f>Master!JM78</f>
        <v>0</v>
      </c>
      <c r="BI78" s="11">
        <f>Master!JN78</f>
        <v>0</v>
      </c>
      <c r="BJ78" s="11">
        <f>Master!JO78</f>
        <v>0</v>
      </c>
      <c r="BK78" s="11">
        <f>Master!JP78</f>
        <v>0</v>
      </c>
      <c r="BL78" s="11">
        <f>Master!JQ78</f>
        <v>0</v>
      </c>
      <c r="BM78" s="11">
        <f>Master!JR78</f>
        <v>0</v>
      </c>
    </row>
    <row r="79" spans="1:68" x14ac:dyDescent="0.2">
      <c r="A79" s="1" t="s">
        <v>184</v>
      </c>
      <c r="B79" s="11">
        <f>Master!T79</f>
        <v>0</v>
      </c>
      <c r="C79" s="11">
        <f>Master!U79</f>
        <v>0</v>
      </c>
      <c r="D79" s="11">
        <f>Master!V79</f>
        <v>0</v>
      </c>
      <c r="E79" s="11">
        <f>Master!W79</f>
        <v>0</v>
      </c>
      <c r="F79" s="11">
        <f>Master!X79</f>
        <v>0</v>
      </c>
      <c r="G79" s="11">
        <f>Master!Y79</f>
        <v>0</v>
      </c>
      <c r="I79" s="11">
        <f>Master!BD79</f>
        <v>0</v>
      </c>
      <c r="J79" s="11">
        <f>Master!BE79</f>
        <v>0</v>
      </c>
      <c r="K79" s="11">
        <f>Master!BF79</f>
        <v>0</v>
      </c>
      <c r="L79" s="11">
        <f>Master!BG79</f>
        <v>0</v>
      </c>
      <c r="M79" s="11">
        <f>Master!BH79</f>
        <v>0</v>
      </c>
      <c r="N79" s="11">
        <f>Master!BI79</f>
        <v>0</v>
      </c>
      <c r="P79" s="11">
        <f>Master!CB79</f>
        <v>0</v>
      </c>
      <c r="Q79" s="11">
        <f>Master!CC79</f>
        <v>0</v>
      </c>
      <c r="R79" s="11">
        <f>Master!CD79</f>
        <v>0</v>
      </c>
      <c r="S79" s="11">
        <f>Master!CE79</f>
        <v>0</v>
      </c>
      <c r="T79" s="11">
        <f>Master!CF79</f>
        <v>0</v>
      </c>
      <c r="U79" s="11">
        <f>Master!CG79</f>
        <v>0</v>
      </c>
      <c r="W79" s="11">
        <f>Master!DJ79</f>
        <v>0</v>
      </c>
      <c r="X79" s="11">
        <f>Master!DK79</f>
        <v>0</v>
      </c>
      <c r="Y79" s="11">
        <f>Master!DL79</f>
        <v>0</v>
      </c>
      <c r="Z79" s="11">
        <f>Master!DM79</f>
        <v>0</v>
      </c>
      <c r="AA79" s="11">
        <f>Master!DN79</f>
        <v>0</v>
      </c>
      <c r="AB79" s="11">
        <f>Master!DO79</f>
        <v>0</v>
      </c>
      <c r="AC79" s="11">
        <f>Master!DP79</f>
        <v>0</v>
      </c>
      <c r="AE79" s="35">
        <f>Master!FG79</f>
        <v>0</v>
      </c>
      <c r="AF79" s="35">
        <f>Master!FH79</f>
        <v>0</v>
      </c>
      <c r="AG79" s="35">
        <f>Master!FI79</f>
        <v>0</v>
      </c>
      <c r="AH79" s="35">
        <f>Master!FJ79</f>
        <v>0</v>
      </c>
      <c r="AI79" s="35">
        <f>Master!FK79</f>
        <v>0</v>
      </c>
      <c r="AJ79" s="35">
        <f>Master!FL79</f>
        <v>0</v>
      </c>
      <c r="AL79" s="11">
        <f>Master!HI79</f>
        <v>0</v>
      </c>
      <c r="AM79" s="11">
        <f>Master!HJ79</f>
        <v>162860.65528827603</v>
      </c>
      <c r="AN79" s="11">
        <f>Master!HK79</f>
        <v>88554.437467565178</v>
      </c>
      <c r="AO79" s="11">
        <f>Master!HL79</f>
        <v>1984.0525034452999</v>
      </c>
      <c r="AP79" s="11">
        <f>Master!HM79</f>
        <v>0</v>
      </c>
      <c r="AQ79" s="11">
        <f>Master!HN79</f>
        <v>253399.14525928651</v>
      </c>
      <c r="AS79" s="11">
        <f>Master!IG79</f>
        <v>0</v>
      </c>
      <c r="AT79" s="11">
        <f>Master!IH79</f>
        <v>1793.2180235184298</v>
      </c>
      <c r="AU79" s="11">
        <f>Master!II79</f>
        <v>4555.68258790656</v>
      </c>
      <c r="AV79" s="11">
        <f>Master!IJ79</f>
        <v>16.678942021399997</v>
      </c>
      <c r="AW79" s="11">
        <f>Master!IK79</f>
        <v>0</v>
      </c>
      <c r="AX79" s="11">
        <f>Master!IL79</f>
        <v>6365.5795534463896</v>
      </c>
      <c r="AZ79" s="11">
        <f>Master!JE79</f>
        <v>0</v>
      </c>
      <c r="BA79" s="11">
        <f>Master!JF79</f>
        <v>297436.7</v>
      </c>
      <c r="BB79" s="11">
        <f>Master!JG79</f>
        <v>79623.176760947768</v>
      </c>
      <c r="BC79" s="11">
        <f>Master!JH79</f>
        <v>5157.0946008623896</v>
      </c>
      <c r="BD79" s="11">
        <f>Master!JI79</f>
        <v>0</v>
      </c>
      <c r="BE79" s="11">
        <f>Master!JJ79</f>
        <v>382216.97136181017</v>
      </c>
      <c r="BG79" s="11">
        <f>Master!JL79</f>
        <v>0</v>
      </c>
      <c r="BH79" s="11">
        <f>Master!JM79</f>
        <v>462090.57331179443</v>
      </c>
      <c r="BI79" s="11">
        <f>Master!JN79</f>
        <v>172733.29681641952</v>
      </c>
      <c r="BJ79" s="11">
        <f>Master!JO79</f>
        <v>7157.8260463290899</v>
      </c>
      <c r="BK79" s="11">
        <f>Master!JP79</f>
        <v>0</v>
      </c>
      <c r="BL79" s="11">
        <f>Master!JQ79</f>
        <v>0</v>
      </c>
      <c r="BM79" s="11">
        <f>Master!JR79</f>
        <v>641981.696174543</v>
      </c>
    </row>
    <row r="80" spans="1:68" x14ac:dyDescent="0.2">
      <c r="A80" s="1" t="s">
        <v>42</v>
      </c>
      <c r="B80" s="11">
        <f>Master!T80</f>
        <v>0</v>
      </c>
      <c r="C80" s="11">
        <f>Master!U80</f>
        <v>0</v>
      </c>
      <c r="D80" s="11">
        <f>Master!V80</f>
        <v>0</v>
      </c>
      <c r="E80" s="11">
        <f>Master!W80</f>
        <v>0</v>
      </c>
      <c r="F80" s="11">
        <f>Master!X80</f>
        <v>0</v>
      </c>
      <c r="G80" s="11">
        <f>Master!Y80</f>
        <v>0</v>
      </c>
      <c r="I80" s="11">
        <f>Master!BD80</f>
        <v>0</v>
      </c>
      <c r="J80" s="11">
        <f>Master!BE80</f>
        <v>0</v>
      </c>
      <c r="K80" s="11">
        <f>Master!BF80</f>
        <v>0</v>
      </c>
      <c r="L80" s="11">
        <f>Master!BG80</f>
        <v>0</v>
      </c>
      <c r="M80" s="11">
        <f>Master!BH80</f>
        <v>0</v>
      </c>
      <c r="N80" s="11">
        <f>Master!BI80</f>
        <v>0</v>
      </c>
      <c r="P80" s="11">
        <f>Master!CB80</f>
        <v>0</v>
      </c>
      <c r="Q80" s="11">
        <f>Master!CC80</f>
        <v>0</v>
      </c>
      <c r="R80" s="11">
        <f>Master!CD80</f>
        <v>0</v>
      </c>
      <c r="S80" s="11">
        <f>Master!CE80</f>
        <v>0</v>
      </c>
      <c r="T80" s="11">
        <f>Master!CF80</f>
        <v>0</v>
      </c>
      <c r="U80" s="11">
        <f>Master!CG80</f>
        <v>0</v>
      </c>
      <c r="W80" s="11">
        <f>Master!DJ80</f>
        <v>0</v>
      </c>
      <c r="X80" s="11">
        <f>Master!DK80</f>
        <v>0</v>
      </c>
      <c r="Y80" s="11">
        <f>Master!DL80</f>
        <v>0</v>
      </c>
      <c r="Z80" s="11">
        <f>Master!DM80</f>
        <v>0</v>
      </c>
      <c r="AA80" s="11">
        <f>Master!DN80</f>
        <v>0</v>
      </c>
      <c r="AB80" s="11">
        <f>Master!DO80</f>
        <v>0</v>
      </c>
      <c r="AC80" s="11">
        <f>Master!DP80</f>
        <v>0</v>
      </c>
      <c r="AE80" s="35">
        <f>Master!FG80</f>
        <v>0</v>
      </c>
      <c r="AF80" s="35">
        <f>Master!FH80</f>
        <v>0</v>
      </c>
      <c r="AG80" s="35">
        <f>Master!FI80</f>
        <v>0</v>
      </c>
      <c r="AH80" s="35">
        <f>Master!FJ80</f>
        <v>0</v>
      </c>
      <c r="AI80" s="35">
        <f>Master!FK80</f>
        <v>0</v>
      </c>
      <c r="AJ80" s="35">
        <f>Master!FL80</f>
        <v>0</v>
      </c>
      <c r="AL80" s="11">
        <f>Master!HI80</f>
        <v>0</v>
      </c>
      <c r="AM80" s="11">
        <f>Master!HJ80</f>
        <v>0</v>
      </c>
      <c r="AN80" s="11">
        <f>Master!HK80</f>
        <v>0</v>
      </c>
      <c r="AO80" s="11">
        <f>Master!HL80</f>
        <v>0</v>
      </c>
      <c r="AP80" s="11">
        <f>Master!HM80</f>
        <v>0</v>
      </c>
      <c r="AQ80" s="11">
        <f>Master!HN80</f>
        <v>0</v>
      </c>
      <c r="AS80" s="11">
        <f>Master!IG80</f>
        <v>0</v>
      </c>
      <c r="AT80" s="11">
        <f>Master!IH80</f>
        <v>0</v>
      </c>
      <c r="AU80" s="11">
        <f>Master!II80</f>
        <v>0</v>
      </c>
      <c r="AV80" s="11">
        <f>Master!IJ80</f>
        <v>0</v>
      </c>
      <c r="AW80" s="11">
        <f>Master!IK80</f>
        <v>0</v>
      </c>
      <c r="AX80" s="11">
        <f>Master!IL80</f>
        <v>0</v>
      </c>
      <c r="AZ80" s="11">
        <f>Master!JE80</f>
        <v>0</v>
      </c>
      <c r="BA80" s="11">
        <f>Master!JF80</f>
        <v>0</v>
      </c>
      <c r="BB80" s="11">
        <f>Master!JG80</f>
        <v>0</v>
      </c>
      <c r="BC80" s="11">
        <f>Master!JH80</f>
        <v>0</v>
      </c>
      <c r="BD80" s="11">
        <f>Master!JI80</f>
        <v>0</v>
      </c>
      <c r="BE80" s="11">
        <f>Master!JJ80</f>
        <v>0</v>
      </c>
      <c r="BG80" s="11">
        <f>Master!JL80</f>
        <v>0</v>
      </c>
      <c r="BH80" s="11">
        <f>Master!JM80</f>
        <v>0</v>
      </c>
      <c r="BI80" s="11">
        <f>Master!JN80</f>
        <v>0</v>
      </c>
      <c r="BJ80" s="11">
        <f>Master!JO80</f>
        <v>0</v>
      </c>
      <c r="BK80" s="11">
        <f>Master!JP80</f>
        <v>0</v>
      </c>
      <c r="BL80" s="11">
        <f>Master!JQ80</f>
        <v>0</v>
      </c>
      <c r="BM80" s="11">
        <f>Master!JR80</f>
        <v>0</v>
      </c>
    </row>
    <row r="81" spans="1:68" x14ac:dyDescent="0.2">
      <c r="A81" s="1" t="s">
        <v>91</v>
      </c>
      <c r="B81" s="11">
        <f>Master!T81</f>
        <v>0</v>
      </c>
      <c r="C81" s="11">
        <f>Master!U81</f>
        <v>0</v>
      </c>
      <c r="D81" s="11">
        <f>Master!V81</f>
        <v>0</v>
      </c>
      <c r="E81" s="11">
        <f>Master!W81</f>
        <v>0.25</v>
      </c>
      <c r="F81" s="11">
        <f>Master!X81</f>
        <v>0</v>
      </c>
      <c r="G81" s="11">
        <f>Master!Y81</f>
        <v>0.25</v>
      </c>
      <c r="I81" s="11">
        <f>Master!BD81</f>
        <v>0</v>
      </c>
      <c r="J81" s="11">
        <f>Master!BE81</f>
        <v>0</v>
      </c>
      <c r="K81" s="11">
        <f>Master!BF81</f>
        <v>0</v>
      </c>
      <c r="L81" s="11">
        <f>Master!BG81</f>
        <v>1</v>
      </c>
      <c r="M81" s="11">
        <f>Master!BH81</f>
        <v>0.25</v>
      </c>
      <c r="N81" s="11">
        <f>Master!BI81</f>
        <v>1.25</v>
      </c>
      <c r="P81" s="11">
        <f>Master!CB81</f>
        <v>0</v>
      </c>
      <c r="Q81" s="11">
        <f>Master!CC81</f>
        <v>0</v>
      </c>
      <c r="R81" s="11">
        <f>Master!CD81</f>
        <v>0</v>
      </c>
      <c r="S81" s="11">
        <f>Master!CE81</f>
        <v>0</v>
      </c>
      <c r="T81" s="11">
        <f>Master!CF81</f>
        <v>0</v>
      </c>
      <c r="U81" s="11">
        <f>Master!CG81</f>
        <v>0</v>
      </c>
      <c r="W81" s="11">
        <f>Master!DJ81</f>
        <v>0</v>
      </c>
      <c r="X81" s="11">
        <f>Master!DK81</f>
        <v>0</v>
      </c>
      <c r="Y81" s="11">
        <f>Master!DL81</f>
        <v>0</v>
      </c>
      <c r="Z81" s="11">
        <f>Master!DM81</f>
        <v>0</v>
      </c>
      <c r="AA81" s="11">
        <f>Master!DN81</f>
        <v>0</v>
      </c>
      <c r="AB81" s="11">
        <f>Master!DO81</f>
        <v>0</v>
      </c>
      <c r="AC81" s="11">
        <f>Master!DP81</f>
        <v>0</v>
      </c>
      <c r="AE81" s="35">
        <f>Master!FG81</f>
        <v>0</v>
      </c>
      <c r="AF81" s="35">
        <f>Master!FH81</f>
        <v>0</v>
      </c>
      <c r="AG81" s="35">
        <f>Master!FI81</f>
        <v>0</v>
      </c>
      <c r="AH81" s="35">
        <f>Master!FJ81</f>
        <v>0</v>
      </c>
      <c r="AI81" s="35">
        <f>Master!FK81</f>
        <v>0</v>
      </c>
      <c r="AJ81" s="35">
        <f>Master!FL81</f>
        <v>0</v>
      </c>
      <c r="AL81" s="11">
        <f>Master!HI81</f>
        <v>0</v>
      </c>
      <c r="AM81" s="11">
        <f>Master!HJ81</f>
        <v>0</v>
      </c>
      <c r="AN81" s="11">
        <f>Master!HK81</f>
        <v>0</v>
      </c>
      <c r="AO81" s="11">
        <f>Master!HL81</f>
        <v>0</v>
      </c>
      <c r="AP81" s="11">
        <f>Master!HM81</f>
        <v>0</v>
      </c>
      <c r="AQ81" s="11">
        <f>Master!HN81</f>
        <v>0</v>
      </c>
      <c r="AS81" s="11">
        <f>Master!IG81</f>
        <v>0</v>
      </c>
      <c r="AT81" s="11">
        <f>Master!IH81</f>
        <v>0</v>
      </c>
      <c r="AU81" s="11">
        <f>Master!II81</f>
        <v>0</v>
      </c>
      <c r="AV81" s="11">
        <f>Master!IJ81</f>
        <v>0</v>
      </c>
      <c r="AW81" s="11">
        <f>Master!IK81</f>
        <v>0</v>
      </c>
      <c r="AX81" s="11">
        <f>Master!IL81</f>
        <v>0</v>
      </c>
      <c r="AZ81" s="11">
        <f>Master!JE81</f>
        <v>0</v>
      </c>
      <c r="BA81" s="11">
        <f>Master!JF81</f>
        <v>0</v>
      </c>
      <c r="BB81" s="11">
        <f>Master!JG81</f>
        <v>0</v>
      </c>
      <c r="BC81" s="11">
        <f>Master!JH81</f>
        <v>0</v>
      </c>
      <c r="BD81" s="11">
        <f>Master!JI81</f>
        <v>0</v>
      </c>
      <c r="BE81" s="11">
        <f>Master!JJ81</f>
        <v>0</v>
      </c>
      <c r="BG81" s="11">
        <f>Master!JL81</f>
        <v>0</v>
      </c>
      <c r="BH81" s="11">
        <f>Master!JM81</f>
        <v>0</v>
      </c>
      <c r="BI81" s="11">
        <f>Master!JN81</f>
        <v>0</v>
      </c>
      <c r="BJ81" s="11">
        <f>Master!JO81</f>
        <v>1.25</v>
      </c>
      <c r="BK81" s="11">
        <f>Master!JP81</f>
        <v>0.25</v>
      </c>
      <c r="BL81" s="11">
        <f>Master!JQ81</f>
        <v>0</v>
      </c>
      <c r="BM81" s="11">
        <f>Master!JR81</f>
        <v>1.5</v>
      </c>
    </row>
    <row r="82" spans="1:68" x14ac:dyDescent="0.2">
      <c r="A82" s="1" t="s">
        <v>41</v>
      </c>
      <c r="B82" s="11">
        <f>Master!T82</f>
        <v>0</v>
      </c>
      <c r="C82" s="11">
        <f>Master!U82</f>
        <v>0</v>
      </c>
      <c r="D82" s="11">
        <f>Master!V82</f>
        <v>0</v>
      </c>
      <c r="E82" s="11">
        <f>Master!W82</f>
        <v>0</v>
      </c>
      <c r="F82" s="11">
        <f>Master!X82</f>
        <v>0</v>
      </c>
      <c r="G82" s="11">
        <f>Master!Y82</f>
        <v>0</v>
      </c>
      <c r="I82" s="11">
        <f>Master!BD82</f>
        <v>0</v>
      </c>
      <c r="J82" s="11">
        <f>Master!BE82</f>
        <v>0</v>
      </c>
      <c r="K82" s="11">
        <f>Master!BF82</f>
        <v>0</v>
      </c>
      <c r="L82" s="11">
        <f>Master!BG82</f>
        <v>0</v>
      </c>
      <c r="M82" s="11">
        <f>Master!BH82</f>
        <v>0</v>
      </c>
      <c r="N82" s="11">
        <f>Master!BI82</f>
        <v>0</v>
      </c>
      <c r="P82" s="11">
        <f>Master!CB82</f>
        <v>0</v>
      </c>
      <c r="Q82" s="11">
        <f>Master!CC82</f>
        <v>0</v>
      </c>
      <c r="R82" s="11">
        <f>Master!CD82</f>
        <v>0</v>
      </c>
      <c r="S82" s="11">
        <f>Master!CE82</f>
        <v>0</v>
      </c>
      <c r="T82" s="11">
        <f>Master!CF82</f>
        <v>0</v>
      </c>
      <c r="U82" s="11">
        <f>Master!CG82</f>
        <v>0</v>
      </c>
      <c r="W82" s="11">
        <f>Master!DJ82</f>
        <v>0</v>
      </c>
      <c r="X82" s="11">
        <f>Master!DK82</f>
        <v>24.082129434420001</v>
      </c>
      <c r="Y82" s="11">
        <f>Master!DL82</f>
        <v>0</v>
      </c>
      <c r="Z82" s="11">
        <f>Master!DM82</f>
        <v>0</v>
      </c>
      <c r="AA82" s="11">
        <f>Master!DN82</f>
        <v>0</v>
      </c>
      <c r="AB82" s="11">
        <f>Master!DO82</f>
        <v>0</v>
      </c>
      <c r="AC82" s="11">
        <f>Master!DP82</f>
        <v>24.082129434420001</v>
      </c>
      <c r="AE82" s="35">
        <f>Master!FG82</f>
        <v>0</v>
      </c>
      <c r="AF82" s="35">
        <f>Master!FH82</f>
        <v>0</v>
      </c>
      <c r="AG82" s="35">
        <f>Master!FI82</f>
        <v>0</v>
      </c>
      <c r="AH82" s="35">
        <f>Master!FJ82</f>
        <v>0</v>
      </c>
      <c r="AI82" s="35">
        <f>Master!FK82</f>
        <v>0</v>
      </c>
      <c r="AJ82" s="35">
        <f>Master!FL82</f>
        <v>0</v>
      </c>
      <c r="AL82" s="11">
        <f>Master!HI82</f>
        <v>0</v>
      </c>
      <c r="AM82" s="11">
        <f>Master!HJ82</f>
        <v>0</v>
      </c>
      <c r="AN82" s="11">
        <f>Master!HK82</f>
        <v>0</v>
      </c>
      <c r="AO82" s="11">
        <f>Master!HL82</f>
        <v>0</v>
      </c>
      <c r="AP82" s="11">
        <f>Master!HM82</f>
        <v>0</v>
      </c>
      <c r="AQ82" s="11">
        <f>Master!HN82</f>
        <v>0</v>
      </c>
      <c r="AS82" s="11">
        <f>Master!IG82</f>
        <v>0</v>
      </c>
      <c r="AT82" s="11">
        <f>Master!IH82</f>
        <v>0</v>
      </c>
      <c r="AU82" s="11">
        <f>Master!II82</f>
        <v>0</v>
      </c>
      <c r="AV82" s="11">
        <f>Master!IJ82</f>
        <v>0</v>
      </c>
      <c r="AW82" s="11">
        <f>Master!IK82</f>
        <v>0</v>
      </c>
      <c r="AX82" s="11">
        <f>Master!IL82</f>
        <v>0</v>
      </c>
      <c r="AZ82" s="11">
        <f>Master!JE82</f>
        <v>0</v>
      </c>
      <c r="BA82" s="11">
        <f>Master!JF82</f>
        <v>0</v>
      </c>
      <c r="BB82" s="11">
        <f>Master!JG82</f>
        <v>0</v>
      </c>
      <c r="BC82" s="11">
        <f>Master!JH82</f>
        <v>0</v>
      </c>
      <c r="BD82" s="11">
        <f>Master!JI82</f>
        <v>0</v>
      </c>
      <c r="BE82" s="11">
        <f>Master!JJ82</f>
        <v>0</v>
      </c>
      <c r="BG82" s="11">
        <f>Master!JL82</f>
        <v>0</v>
      </c>
      <c r="BH82" s="11">
        <f>Master!JM82</f>
        <v>24.082129434420001</v>
      </c>
      <c r="BI82" s="11">
        <f>Master!JN82</f>
        <v>0</v>
      </c>
      <c r="BJ82" s="11">
        <f>Master!JO82</f>
        <v>0</v>
      </c>
      <c r="BK82" s="11">
        <f>Master!JP82</f>
        <v>0</v>
      </c>
      <c r="BL82" s="11">
        <f>Master!JQ82</f>
        <v>0</v>
      </c>
      <c r="BM82" s="11">
        <f>Master!JR82</f>
        <v>24.082129434420001</v>
      </c>
    </row>
    <row r="83" spans="1:68" x14ac:dyDescent="0.2">
      <c r="A83" s="1" t="s">
        <v>58</v>
      </c>
      <c r="B83" s="11">
        <f>Master!T83</f>
        <v>0</v>
      </c>
      <c r="C83" s="11">
        <f>Master!U83</f>
        <v>0</v>
      </c>
      <c r="D83" s="11">
        <f>Master!V83</f>
        <v>0</v>
      </c>
      <c r="E83" s="11">
        <f>Master!W83</f>
        <v>0</v>
      </c>
      <c r="F83" s="11">
        <f>Master!X83</f>
        <v>0</v>
      </c>
      <c r="G83" s="11">
        <f>Master!Y83</f>
        <v>0</v>
      </c>
      <c r="I83" s="11">
        <f>Master!BD83</f>
        <v>0</v>
      </c>
      <c r="J83" s="11">
        <f>Master!BE83</f>
        <v>0</v>
      </c>
      <c r="K83" s="11">
        <f>Master!BF83</f>
        <v>0</v>
      </c>
      <c r="L83" s="11">
        <f>Master!BG83</f>
        <v>0</v>
      </c>
      <c r="M83" s="11">
        <f>Master!BH83</f>
        <v>0</v>
      </c>
      <c r="N83" s="11">
        <f>Master!BI83</f>
        <v>0</v>
      </c>
      <c r="P83" s="11">
        <f>Master!CB83</f>
        <v>0</v>
      </c>
      <c r="Q83" s="11">
        <f>Master!CC83</f>
        <v>0</v>
      </c>
      <c r="R83" s="11">
        <f>Master!CD83</f>
        <v>0</v>
      </c>
      <c r="S83" s="11">
        <f>Master!CE83</f>
        <v>0</v>
      </c>
      <c r="T83" s="11">
        <f>Master!CF83</f>
        <v>0</v>
      </c>
      <c r="U83" s="11">
        <f>Master!CG83</f>
        <v>0</v>
      </c>
      <c r="W83" s="11">
        <f>Master!DJ83</f>
        <v>0</v>
      </c>
      <c r="X83" s="11">
        <f>Master!DK83</f>
        <v>0</v>
      </c>
      <c r="Y83" s="11">
        <f>Master!DL83</f>
        <v>0</v>
      </c>
      <c r="Z83" s="11">
        <f>Master!DM83</f>
        <v>0</v>
      </c>
      <c r="AA83" s="11">
        <f>Master!DN83</f>
        <v>0</v>
      </c>
      <c r="AB83" s="11">
        <f>Master!DO83</f>
        <v>0</v>
      </c>
      <c r="AC83" s="11">
        <f>Master!DP83</f>
        <v>0</v>
      </c>
      <c r="AE83" s="35">
        <f>Master!FG83</f>
        <v>0</v>
      </c>
      <c r="AF83" s="35">
        <f>Master!FH83</f>
        <v>0</v>
      </c>
      <c r="AG83" s="35">
        <f>Master!FI83</f>
        <v>0</v>
      </c>
      <c r="AH83" s="35">
        <f>Master!FJ83</f>
        <v>0</v>
      </c>
      <c r="AI83" s="35">
        <f>Master!FK83</f>
        <v>0</v>
      </c>
      <c r="AJ83" s="35">
        <f>Master!FL83</f>
        <v>0</v>
      </c>
      <c r="AL83" s="11">
        <f>Master!HI83</f>
        <v>0</v>
      </c>
      <c r="AM83" s="11">
        <f>Master!HJ83</f>
        <v>0</v>
      </c>
      <c r="AN83" s="11">
        <f>Master!HK83</f>
        <v>0</v>
      </c>
      <c r="AO83" s="11">
        <f>Master!HL83</f>
        <v>0</v>
      </c>
      <c r="AP83" s="11">
        <f>Master!HM83</f>
        <v>0</v>
      </c>
      <c r="AQ83" s="11">
        <f>Master!HN83</f>
        <v>0</v>
      </c>
      <c r="AS83" s="11">
        <f>Master!IG83</f>
        <v>0</v>
      </c>
      <c r="AT83" s="11">
        <f>Master!IH83</f>
        <v>0</v>
      </c>
      <c r="AU83" s="11">
        <f>Master!II83</f>
        <v>0</v>
      </c>
      <c r="AV83" s="11">
        <f>Master!IJ83</f>
        <v>0</v>
      </c>
      <c r="AW83" s="11">
        <f>Master!IK83</f>
        <v>0</v>
      </c>
      <c r="AX83" s="11">
        <f>Master!IL83</f>
        <v>0</v>
      </c>
      <c r="AZ83" s="11">
        <f>Master!JE83</f>
        <v>0</v>
      </c>
      <c r="BA83" s="11">
        <f>Master!JF83</f>
        <v>0</v>
      </c>
      <c r="BB83" s="11">
        <f>Master!JG83</f>
        <v>0</v>
      </c>
      <c r="BC83" s="11">
        <f>Master!JH83</f>
        <v>0</v>
      </c>
      <c r="BD83" s="11">
        <f>Master!JI83</f>
        <v>0</v>
      </c>
      <c r="BE83" s="11">
        <f>Master!JJ83</f>
        <v>0</v>
      </c>
      <c r="BG83" s="11">
        <f>Master!JL83</f>
        <v>0</v>
      </c>
      <c r="BH83" s="11">
        <f>Master!JM83</f>
        <v>0</v>
      </c>
      <c r="BI83" s="11">
        <f>Master!JN83</f>
        <v>0</v>
      </c>
      <c r="BJ83" s="11">
        <f>Master!JO83</f>
        <v>0</v>
      </c>
      <c r="BK83" s="11">
        <f>Master!JP83</f>
        <v>0</v>
      </c>
      <c r="BL83" s="11">
        <f>Master!JQ83</f>
        <v>0</v>
      </c>
      <c r="BM83" s="11">
        <f>Master!JR83</f>
        <v>0</v>
      </c>
    </row>
    <row r="84" spans="1:68" x14ac:dyDescent="0.2">
      <c r="A84" s="10" t="s">
        <v>92</v>
      </c>
      <c r="B84" s="11">
        <f>Master!T84</f>
        <v>0</v>
      </c>
      <c r="C84" s="11">
        <f>Master!U84</f>
        <v>0</v>
      </c>
      <c r="D84" s="11">
        <f>Master!V84</f>
        <v>30.786146327400001</v>
      </c>
      <c r="E84" s="11">
        <f>Master!W84</f>
        <v>0.5</v>
      </c>
      <c r="F84" s="11">
        <f>Master!X84</f>
        <v>0</v>
      </c>
      <c r="G84" s="11">
        <f>Master!Y84</f>
        <v>31.286146327400001</v>
      </c>
      <c r="I84" s="11">
        <f>Master!BD84</f>
        <v>42.433810697200002</v>
      </c>
      <c r="J84" s="11">
        <f>Master!BE84</f>
        <v>10.316214930899999</v>
      </c>
      <c r="K84" s="11">
        <f>Master!BF84</f>
        <v>16.036673660209999</v>
      </c>
      <c r="L84" s="11">
        <f>Master!BG84</f>
        <v>26.73540505902</v>
      </c>
      <c r="M84" s="11">
        <f>Master!BH84</f>
        <v>0</v>
      </c>
      <c r="N84" s="11">
        <f>Master!BI84</f>
        <v>95.52210434733</v>
      </c>
      <c r="P84" s="11">
        <f>Master!CB84</f>
        <v>0</v>
      </c>
      <c r="Q84" s="11">
        <f>Master!CC84</f>
        <v>0</v>
      </c>
      <c r="R84" s="11">
        <f>Master!CD84</f>
        <v>0</v>
      </c>
      <c r="S84" s="11">
        <f>Master!CE84</f>
        <v>0</v>
      </c>
      <c r="T84" s="11">
        <f>Master!CF84</f>
        <v>0</v>
      </c>
      <c r="U84" s="11">
        <f>Master!CG84</f>
        <v>0</v>
      </c>
      <c r="W84" s="11">
        <f>Master!DJ84</f>
        <v>0</v>
      </c>
      <c r="X84" s="11">
        <f>Master!DK84</f>
        <v>0</v>
      </c>
      <c r="Y84" s="11">
        <f>Master!DL84</f>
        <v>0</v>
      </c>
      <c r="Z84" s="11">
        <f>Master!DM84</f>
        <v>0</v>
      </c>
      <c r="AA84" s="11">
        <f>Master!DN84</f>
        <v>0</v>
      </c>
      <c r="AB84" s="11">
        <f>Master!DO84</f>
        <v>0</v>
      </c>
      <c r="AC84" s="11">
        <f>Master!DP84</f>
        <v>0</v>
      </c>
      <c r="AE84" s="35">
        <f>Master!FG84</f>
        <v>0</v>
      </c>
      <c r="AF84" s="35">
        <f>Master!FH84</f>
        <v>0</v>
      </c>
      <c r="AG84" s="35">
        <f>Master!FI84</f>
        <v>0</v>
      </c>
      <c r="AH84" s="35">
        <f>Master!FJ84</f>
        <v>0</v>
      </c>
      <c r="AI84" s="35">
        <f>Master!FK84</f>
        <v>0</v>
      </c>
      <c r="AJ84" s="35">
        <f>Master!FL84</f>
        <v>0</v>
      </c>
      <c r="AL84" s="11">
        <f>Master!HI84</f>
        <v>0</v>
      </c>
      <c r="AM84" s="11">
        <f>Master!HJ84</f>
        <v>0</v>
      </c>
      <c r="AN84" s="11">
        <f>Master!HK84</f>
        <v>0</v>
      </c>
      <c r="AO84" s="11">
        <f>Master!HL84</f>
        <v>0</v>
      </c>
      <c r="AP84" s="11">
        <f>Master!HM84</f>
        <v>0</v>
      </c>
      <c r="AQ84" s="11">
        <f>Master!HN84</f>
        <v>0</v>
      </c>
      <c r="AS84" s="11">
        <f>Master!IG84</f>
        <v>0</v>
      </c>
      <c r="AT84" s="11">
        <f>Master!IH84</f>
        <v>0</v>
      </c>
      <c r="AU84" s="11">
        <f>Master!II84</f>
        <v>0</v>
      </c>
      <c r="AV84" s="11">
        <f>Master!IJ84</f>
        <v>0</v>
      </c>
      <c r="AW84" s="11">
        <f>Master!IK84</f>
        <v>0</v>
      </c>
      <c r="AX84" s="11">
        <f>Master!IL84</f>
        <v>0</v>
      </c>
      <c r="AZ84" s="11">
        <f>Master!JE84</f>
        <v>0</v>
      </c>
      <c r="BA84" s="11">
        <f>Master!JF84</f>
        <v>0</v>
      </c>
      <c r="BB84" s="11">
        <f>Master!JG84</f>
        <v>0</v>
      </c>
      <c r="BC84" s="11">
        <f>Master!JH84</f>
        <v>0</v>
      </c>
      <c r="BD84" s="11">
        <f>Master!JI84</f>
        <v>0</v>
      </c>
      <c r="BE84" s="11">
        <f>Master!JJ84</f>
        <v>0</v>
      </c>
      <c r="BG84" s="11">
        <f>Master!JL84</f>
        <v>42.433810697200002</v>
      </c>
      <c r="BH84" s="11">
        <f>Master!JM84</f>
        <v>10.316214930899999</v>
      </c>
      <c r="BI84" s="11">
        <f>Master!JN84</f>
        <v>46.822819987610004</v>
      </c>
      <c r="BJ84" s="11">
        <f>Master!JO84</f>
        <v>27.23540505902</v>
      </c>
      <c r="BK84" s="11">
        <f>Master!JP84</f>
        <v>0</v>
      </c>
      <c r="BL84" s="11">
        <f>Master!JQ84</f>
        <v>0</v>
      </c>
      <c r="BM84" s="11">
        <f>Master!JR84</f>
        <v>126.80825067473</v>
      </c>
    </row>
    <row r="85" spans="1:68" x14ac:dyDescent="0.2">
      <c r="A85" s="1" t="s">
        <v>43</v>
      </c>
      <c r="B85" s="11">
        <f>Master!T85</f>
        <v>91.012828998200007</v>
      </c>
      <c r="C85" s="11">
        <f>Master!U85</f>
        <v>0</v>
      </c>
      <c r="D85" s="11">
        <f>Master!V85</f>
        <v>0</v>
      </c>
      <c r="E85" s="11">
        <f>Master!W85</f>
        <v>9.5</v>
      </c>
      <c r="F85" s="11">
        <f>Master!X85</f>
        <v>0</v>
      </c>
      <c r="G85" s="11">
        <f>Master!Y85</f>
        <v>100.51282899820001</v>
      </c>
      <c r="I85" s="11">
        <f>Master!BD85</f>
        <v>1174.93134801</v>
      </c>
      <c r="J85" s="11">
        <f>Master!BE85</f>
        <v>42.504546370600004</v>
      </c>
      <c r="K85" s="11">
        <f>Master!BF85</f>
        <v>0</v>
      </c>
      <c r="L85" s="11">
        <f>Master!BG85</f>
        <v>11</v>
      </c>
      <c r="M85" s="11">
        <f>Master!BH85</f>
        <v>0</v>
      </c>
      <c r="N85" s="11">
        <f>Master!BI85</f>
        <v>1228.4358943806001</v>
      </c>
      <c r="P85" s="11">
        <f>Master!CB85</f>
        <v>0</v>
      </c>
      <c r="Q85" s="11">
        <f>Master!CC85</f>
        <v>0</v>
      </c>
      <c r="R85" s="11">
        <f>Master!CD85</f>
        <v>0</v>
      </c>
      <c r="S85" s="11">
        <f>Master!CE85</f>
        <v>0</v>
      </c>
      <c r="T85" s="11">
        <f>Master!CF85</f>
        <v>0</v>
      </c>
      <c r="U85" s="11">
        <f>Master!CG85</f>
        <v>0</v>
      </c>
      <c r="W85" s="11">
        <f>Master!DJ85</f>
        <v>0</v>
      </c>
      <c r="X85" s="11">
        <f>Master!DK85</f>
        <v>0</v>
      </c>
      <c r="Y85" s="11">
        <f>Master!DL85</f>
        <v>0</v>
      </c>
      <c r="Z85" s="11">
        <f>Master!DM85</f>
        <v>0</v>
      </c>
      <c r="AA85" s="11">
        <f>Master!DN85</f>
        <v>0</v>
      </c>
      <c r="AB85" s="11">
        <f>Master!DO85</f>
        <v>0</v>
      </c>
      <c r="AC85" s="11">
        <f>Master!DP85</f>
        <v>0</v>
      </c>
      <c r="AE85" s="35">
        <f>Master!FG85</f>
        <v>0</v>
      </c>
      <c r="AF85" s="35">
        <f>Master!FH85</f>
        <v>0</v>
      </c>
      <c r="AG85" s="35">
        <f>Master!FI85</f>
        <v>0</v>
      </c>
      <c r="AH85" s="35">
        <f>Master!FJ85</f>
        <v>0</v>
      </c>
      <c r="AI85" s="35">
        <f>Master!FK85</f>
        <v>0</v>
      </c>
      <c r="AJ85" s="35">
        <f>Master!FL85</f>
        <v>0</v>
      </c>
      <c r="AL85" s="11">
        <f>Master!HI85</f>
        <v>0</v>
      </c>
      <c r="AM85" s="11">
        <f>Master!HJ85</f>
        <v>0</v>
      </c>
      <c r="AN85" s="11">
        <f>Master!HK85</f>
        <v>0</v>
      </c>
      <c r="AO85" s="11">
        <f>Master!HL85</f>
        <v>0</v>
      </c>
      <c r="AP85" s="11">
        <f>Master!HM85</f>
        <v>0</v>
      </c>
      <c r="AQ85" s="11">
        <f>Master!HN85</f>
        <v>0</v>
      </c>
      <c r="AS85" s="11">
        <f>Master!IG85</f>
        <v>0</v>
      </c>
      <c r="AT85" s="11">
        <f>Master!IH85</f>
        <v>0</v>
      </c>
      <c r="AU85" s="11">
        <f>Master!II85</f>
        <v>0</v>
      </c>
      <c r="AV85" s="11">
        <f>Master!IJ85</f>
        <v>0</v>
      </c>
      <c r="AW85" s="11">
        <f>Master!IK85</f>
        <v>0</v>
      </c>
      <c r="AX85" s="11">
        <f>Master!IL85</f>
        <v>0</v>
      </c>
      <c r="AZ85" s="11">
        <f>Master!JE85</f>
        <v>0</v>
      </c>
      <c r="BA85" s="11">
        <f>Master!JF85</f>
        <v>0</v>
      </c>
      <c r="BB85" s="11">
        <f>Master!JG85</f>
        <v>0</v>
      </c>
      <c r="BC85" s="11">
        <f>Master!JH85</f>
        <v>0</v>
      </c>
      <c r="BD85" s="11">
        <f>Master!JI85</f>
        <v>0</v>
      </c>
      <c r="BE85" s="11">
        <f>Master!JJ85</f>
        <v>0</v>
      </c>
      <c r="BG85" s="11">
        <f>Master!JL85</f>
        <v>1265.9441770081999</v>
      </c>
      <c r="BH85" s="11">
        <f>Master!JM85</f>
        <v>42.504546370600004</v>
      </c>
      <c r="BI85" s="11">
        <f>Master!JN85</f>
        <v>0</v>
      </c>
      <c r="BJ85" s="11">
        <f>Master!JO85</f>
        <v>20.5</v>
      </c>
      <c r="BK85" s="11">
        <f>Master!JP85</f>
        <v>0</v>
      </c>
      <c r="BL85" s="11">
        <f>Master!JQ85</f>
        <v>0</v>
      </c>
      <c r="BM85" s="11">
        <f>Master!JR85</f>
        <v>1328.9487233788</v>
      </c>
    </row>
    <row r="86" spans="1:68" x14ac:dyDescent="0.2">
      <c r="A86" s="1" t="s">
        <v>73</v>
      </c>
      <c r="B86" s="11">
        <f>Master!T86</f>
        <v>0</v>
      </c>
      <c r="C86" s="11">
        <f>Master!U86</f>
        <v>0</v>
      </c>
      <c r="D86" s="11">
        <f>Master!V86</f>
        <v>0</v>
      </c>
      <c r="E86" s="11">
        <f>Master!W86</f>
        <v>0</v>
      </c>
      <c r="F86" s="11">
        <f>Master!X86</f>
        <v>0</v>
      </c>
      <c r="G86" s="11">
        <f>Master!Y86</f>
        <v>0</v>
      </c>
      <c r="I86" s="11">
        <f>Master!BD86</f>
        <v>0</v>
      </c>
      <c r="J86" s="11">
        <f>Master!BE86</f>
        <v>0</v>
      </c>
      <c r="K86" s="11">
        <f>Master!BF86</f>
        <v>0</v>
      </c>
      <c r="L86" s="11">
        <f>Master!BG86</f>
        <v>0</v>
      </c>
      <c r="M86" s="11">
        <f>Master!BH86</f>
        <v>0</v>
      </c>
      <c r="N86" s="11">
        <f>Master!BI86</f>
        <v>0</v>
      </c>
      <c r="P86" s="11">
        <f>Master!CB86</f>
        <v>0</v>
      </c>
      <c r="Q86" s="11">
        <f>Master!CC86</f>
        <v>0</v>
      </c>
      <c r="R86" s="11">
        <f>Master!CD86</f>
        <v>0</v>
      </c>
      <c r="S86" s="11">
        <f>Master!CE86</f>
        <v>0</v>
      </c>
      <c r="T86" s="11">
        <f>Master!CF86</f>
        <v>0</v>
      </c>
      <c r="U86" s="11">
        <f>Master!CG86</f>
        <v>0</v>
      </c>
      <c r="W86" s="11">
        <f>Master!DJ86</f>
        <v>0</v>
      </c>
      <c r="X86" s="11">
        <f>Master!DK86</f>
        <v>0</v>
      </c>
      <c r="Y86" s="11">
        <f>Master!DL86</f>
        <v>0</v>
      </c>
      <c r="Z86" s="11">
        <f>Master!DM86</f>
        <v>0</v>
      </c>
      <c r="AA86" s="11">
        <f>Master!DN86</f>
        <v>0</v>
      </c>
      <c r="AB86" s="11">
        <f>Master!DO86</f>
        <v>0</v>
      </c>
      <c r="AC86" s="11">
        <f>Master!DP86</f>
        <v>0</v>
      </c>
      <c r="AE86" s="35">
        <f>Master!FG86</f>
        <v>0</v>
      </c>
      <c r="AF86" s="35">
        <f>Master!FH86</f>
        <v>0</v>
      </c>
      <c r="AG86" s="35">
        <f>Master!FI86</f>
        <v>0</v>
      </c>
      <c r="AH86" s="35">
        <f>Master!FJ86</f>
        <v>0</v>
      </c>
      <c r="AI86" s="35">
        <f>Master!FK86</f>
        <v>0</v>
      </c>
      <c r="AJ86" s="35">
        <f>Master!FL86</f>
        <v>0</v>
      </c>
      <c r="AL86" s="11">
        <f>Master!HI86</f>
        <v>0</v>
      </c>
      <c r="AM86" s="11">
        <f>Master!HJ86</f>
        <v>0</v>
      </c>
      <c r="AN86" s="11">
        <f>Master!HK86</f>
        <v>0</v>
      </c>
      <c r="AO86" s="11">
        <f>Master!HL86</f>
        <v>0</v>
      </c>
      <c r="AP86" s="11">
        <f>Master!HM86</f>
        <v>0</v>
      </c>
      <c r="AQ86" s="11">
        <f>Master!HN86</f>
        <v>0</v>
      </c>
      <c r="AS86" s="11">
        <f>Master!IG86</f>
        <v>0</v>
      </c>
      <c r="AT86" s="11">
        <f>Master!IH86</f>
        <v>0</v>
      </c>
      <c r="AU86" s="11">
        <f>Master!II86</f>
        <v>0</v>
      </c>
      <c r="AV86" s="11">
        <f>Master!IJ86</f>
        <v>0</v>
      </c>
      <c r="AW86" s="11">
        <f>Master!IK86</f>
        <v>0</v>
      </c>
      <c r="AX86" s="11">
        <f>Master!IL86</f>
        <v>0</v>
      </c>
      <c r="AZ86" s="11">
        <f>Master!JE86</f>
        <v>0</v>
      </c>
      <c r="BA86" s="11">
        <f>Master!JF86</f>
        <v>0</v>
      </c>
      <c r="BB86" s="11">
        <f>Master!JG86</f>
        <v>0</v>
      </c>
      <c r="BC86" s="11">
        <f>Master!JH86</f>
        <v>0</v>
      </c>
      <c r="BD86" s="11">
        <f>Master!JI86</f>
        <v>0</v>
      </c>
      <c r="BE86" s="11">
        <f>Master!JJ86</f>
        <v>0</v>
      </c>
      <c r="BG86" s="11">
        <f>Master!JL86</f>
        <v>0</v>
      </c>
      <c r="BH86" s="11">
        <f>Master!JM86</f>
        <v>0</v>
      </c>
      <c r="BI86" s="11">
        <f>Master!JN86</f>
        <v>0</v>
      </c>
      <c r="BJ86" s="11">
        <f>Master!JO86</f>
        <v>0</v>
      </c>
      <c r="BK86" s="11">
        <f>Master!JP86</f>
        <v>0</v>
      </c>
      <c r="BL86" s="11">
        <f>Master!JQ86</f>
        <v>0</v>
      </c>
      <c r="BM86" s="11">
        <f>Master!JR86</f>
        <v>0</v>
      </c>
    </row>
    <row r="87" spans="1:68" x14ac:dyDescent="0.2">
      <c r="A87" s="1" t="s">
        <v>96</v>
      </c>
      <c r="B87" s="11">
        <f>Master!T87</f>
        <v>0</v>
      </c>
      <c r="C87" s="11">
        <f>Master!U87</f>
        <v>0</v>
      </c>
      <c r="D87" s="11">
        <f>Master!V87</f>
        <v>0</v>
      </c>
      <c r="E87" s="11">
        <f>Master!W87</f>
        <v>0</v>
      </c>
      <c r="F87" s="11">
        <f>Master!X87</f>
        <v>0</v>
      </c>
      <c r="G87" s="11">
        <f>Master!Y87</f>
        <v>0</v>
      </c>
      <c r="I87" s="11">
        <f>Master!BD87</f>
        <v>0</v>
      </c>
      <c r="J87" s="11">
        <f>Master!BE87</f>
        <v>0</v>
      </c>
      <c r="K87" s="11">
        <f>Master!BF87</f>
        <v>0</v>
      </c>
      <c r="L87" s="11">
        <f>Master!BG87</f>
        <v>0</v>
      </c>
      <c r="M87" s="11">
        <f>Master!BH87</f>
        <v>0</v>
      </c>
      <c r="N87" s="11">
        <f>Master!BI87</f>
        <v>0</v>
      </c>
      <c r="P87" s="11">
        <f>Master!CB87</f>
        <v>0</v>
      </c>
      <c r="Q87" s="11">
        <f>Master!CC87</f>
        <v>0</v>
      </c>
      <c r="R87" s="11">
        <f>Master!CD87</f>
        <v>0</v>
      </c>
      <c r="S87" s="11">
        <f>Master!CE87</f>
        <v>0</v>
      </c>
      <c r="T87" s="11">
        <f>Master!CF87</f>
        <v>0</v>
      </c>
      <c r="U87" s="11">
        <f>Master!CG87</f>
        <v>0</v>
      </c>
      <c r="W87" s="11">
        <f>Master!DJ87</f>
        <v>0</v>
      </c>
      <c r="X87" s="11">
        <f>Master!DK87</f>
        <v>0</v>
      </c>
      <c r="Y87" s="11">
        <f>Master!DL87</f>
        <v>0</v>
      </c>
      <c r="Z87" s="11">
        <f>Master!DM87</f>
        <v>0</v>
      </c>
      <c r="AA87" s="11">
        <f>Master!DN87</f>
        <v>0</v>
      </c>
      <c r="AB87" s="11">
        <f>Master!DO87</f>
        <v>0</v>
      </c>
      <c r="AC87" s="11">
        <f>Master!DP87</f>
        <v>0</v>
      </c>
      <c r="AE87" s="35">
        <f>Master!FG87</f>
        <v>0</v>
      </c>
      <c r="AF87" s="35">
        <f>Master!FH87</f>
        <v>0</v>
      </c>
      <c r="AG87" s="35">
        <f>Master!FI87</f>
        <v>0</v>
      </c>
      <c r="AH87" s="35">
        <f>Master!FJ87</f>
        <v>0</v>
      </c>
      <c r="AI87" s="35">
        <f>Master!FK87</f>
        <v>0</v>
      </c>
      <c r="AJ87" s="35">
        <f>Master!FL87</f>
        <v>0</v>
      </c>
      <c r="AL87" s="11">
        <f>Master!HI87</f>
        <v>0</v>
      </c>
      <c r="AM87" s="11">
        <f>Master!HJ87</f>
        <v>0</v>
      </c>
      <c r="AN87" s="11">
        <f>Master!HK87</f>
        <v>0</v>
      </c>
      <c r="AO87" s="11">
        <f>Master!HL87</f>
        <v>0</v>
      </c>
      <c r="AP87" s="11">
        <f>Master!HM87</f>
        <v>0</v>
      </c>
      <c r="AQ87" s="11">
        <f>Master!HN87</f>
        <v>0</v>
      </c>
      <c r="AS87" s="11">
        <f>Master!IG87</f>
        <v>0</v>
      </c>
      <c r="AT87" s="11">
        <f>Master!IH87</f>
        <v>0</v>
      </c>
      <c r="AU87" s="11">
        <f>Master!II87</f>
        <v>0</v>
      </c>
      <c r="AV87" s="11">
        <f>Master!IJ87</f>
        <v>0</v>
      </c>
      <c r="AW87" s="11">
        <f>Master!IK87</f>
        <v>0</v>
      </c>
      <c r="AX87" s="11">
        <f>Master!IL87</f>
        <v>0</v>
      </c>
      <c r="AZ87" s="11">
        <f>Master!JE87</f>
        <v>0</v>
      </c>
      <c r="BA87" s="11">
        <f>Master!JF87</f>
        <v>0</v>
      </c>
      <c r="BB87" s="11">
        <f>Master!JG87</f>
        <v>0</v>
      </c>
      <c r="BC87" s="11">
        <f>Master!JH87</f>
        <v>0</v>
      </c>
      <c r="BD87" s="11">
        <f>Master!JI87</f>
        <v>0</v>
      </c>
      <c r="BE87" s="11">
        <f>Master!JJ87</f>
        <v>0</v>
      </c>
      <c r="BG87" s="11">
        <f>Master!JL87</f>
        <v>0</v>
      </c>
      <c r="BH87" s="11">
        <f>Master!JM87</f>
        <v>0</v>
      </c>
      <c r="BI87" s="11">
        <f>Master!JN87</f>
        <v>0</v>
      </c>
      <c r="BJ87" s="11">
        <f>Master!JO87</f>
        <v>0</v>
      </c>
      <c r="BK87" s="11">
        <f>Master!JP87</f>
        <v>0</v>
      </c>
      <c r="BL87" s="11">
        <f>Master!JQ87</f>
        <v>0</v>
      </c>
      <c r="BM87" s="11">
        <f>Master!JR87</f>
        <v>0</v>
      </c>
    </row>
    <row r="88" spans="1:68" s="38" customFormat="1" x14ac:dyDescent="0.2">
      <c r="A88" s="2" t="s">
        <v>44</v>
      </c>
      <c r="B88" s="6">
        <f>Master!T88</f>
        <v>91.012828998200007</v>
      </c>
      <c r="C88" s="6">
        <f>Master!U88</f>
        <v>125.50382740800001</v>
      </c>
      <c r="D88" s="6">
        <f>Master!V88</f>
        <v>30.786146327400001</v>
      </c>
      <c r="E88" s="6">
        <f>Master!W88</f>
        <v>10.25</v>
      </c>
      <c r="F88" s="6">
        <f>Master!X88</f>
        <v>0</v>
      </c>
      <c r="G88" s="6">
        <f>Master!Y88</f>
        <v>257.5528027336</v>
      </c>
      <c r="H88" s="32"/>
      <c r="I88" s="6">
        <f>Master!BD88</f>
        <v>1217.3651587072</v>
      </c>
      <c r="J88" s="6">
        <f>Master!BE88</f>
        <v>776.15262890050008</v>
      </c>
      <c r="K88" s="6">
        <f>Master!BF88</f>
        <v>16.036673660209999</v>
      </c>
      <c r="L88" s="6">
        <f>Master!BG88</f>
        <v>38.735405059019996</v>
      </c>
      <c r="M88" s="6">
        <f>Master!BH88</f>
        <v>0.25</v>
      </c>
      <c r="N88" s="6">
        <f>Master!BI88</f>
        <v>2048.5398663269302</v>
      </c>
      <c r="O88" s="32"/>
      <c r="P88" s="6">
        <f>Master!CB88</f>
        <v>0</v>
      </c>
      <c r="Q88" s="6">
        <f>Master!CC88</f>
        <v>0</v>
      </c>
      <c r="R88" s="6">
        <f>Master!CD88</f>
        <v>0</v>
      </c>
      <c r="S88" s="6">
        <f>Master!CE88</f>
        <v>0</v>
      </c>
      <c r="T88" s="6">
        <f>Master!CF88</f>
        <v>0</v>
      </c>
      <c r="U88" s="6">
        <f>Master!CG88</f>
        <v>0</v>
      </c>
      <c r="V88" s="32"/>
      <c r="W88" s="6">
        <f>Master!DJ88</f>
        <v>0</v>
      </c>
      <c r="X88" s="6">
        <f>Master!DK88</f>
        <v>254.36837098966004</v>
      </c>
      <c r="Y88" s="6">
        <f>Master!DL88</f>
        <v>528.33071536190005</v>
      </c>
      <c r="Z88" s="6">
        <f>Master!DM88</f>
        <v>0</v>
      </c>
      <c r="AA88" s="6">
        <f>Master!DN88</f>
        <v>0</v>
      </c>
      <c r="AB88" s="6">
        <f>Master!DO88</f>
        <v>0</v>
      </c>
      <c r="AC88" s="6">
        <f>Master!DP88</f>
        <v>782.69908635156003</v>
      </c>
      <c r="AD88" s="32"/>
      <c r="AE88" s="37">
        <f>Master!FG88</f>
        <v>0</v>
      </c>
      <c r="AF88" s="37">
        <f>Master!FH88</f>
        <v>20503.935031228975</v>
      </c>
      <c r="AG88" s="37">
        <f>Master!FI88</f>
        <v>10475.043222392816</v>
      </c>
      <c r="AH88" s="37">
        <f>Master!FJ88</f>
        <v>351.39789714069997</v>
      </c>
      <c r="AI88" s="37">
        <f>Master!FK88</f>
        <v>0</v>
      </c>
      <c r="AJ88" s="37">
        <f>Master!FL88</f>
        <v>31330.376150762491</v>
      </c>
      <c r="AK88" s="32"/>
      <c r="AL88" s="6">
        <f>Master!HI88</f>
        <v>0</v>
      </c>
      <c r="AM88" s="6">
        <f>Master!HJ88</f>
        <v>175548.81041342692</v>
      </c>
      <c r="AN88" s="6">
        <f>Master!HK88</f>
        <v>89984.927805410087</v>
      </c>
      <c r="AO88" s="6">
        <f>Master!HL88</f>
        <v>2079.7805787511998</v>
      </c>
      <c r="AP88" s="6">
        <f>Master!HM88</f>
        <v>0</v>
      </c>
      <c r="AQ88" s="6">
        <f>Master!HN88</f>
        <v>267613.51879758819</v>
      </c>
      <c r="AR88" s="32"/>
      <c r="AS88" s="6">
        <f>Master!IG88</f>
        <v>0</v>
      </c>
      <c r="AT88" s="6">
        <f>Master!IH88</f>
        <v>1895.5144993912299</v>
      </c>
      <c r="AU88" s="6">
        <f>Master!II88</f>
        <v>5824.8923602284021</v>
      </c>
      <c r="AV88" s="6">
        <f>Master!IJ88</f>
        <v>510.01642797440007</v>
      </c>
      <c r="AW88" s="6">
        <f>Master!IK88</f>
        <v>0</v>
      </c>
      <c r="AX88" s="6">
        <f>Master!IL88</f>
        <v>8230.4232875940324</v>
      </c>
      <c r="AY88" s="32"/>
      <c r="AZ88" s="6">
        <f>Master!JE88</f>
        <v>0</v>
      </c>
      <c r="BA88" s="6">
        <f>Master!JF88</f>
        <v>298095.70262393216</v>
      </c>
      <c r="BB88" s="6">
        <f>Master!JG88</f>
        <v>81223.130121402166</v>
      </c>
      <c r="BC88" s="6">
        <f>Master!JH88</f>
        <v>6291.1628007723903</v>
      </c>
      <c r="BD88" s="6">
        <f>Master!JI88</f>
        <v>0</v>
      </c>
      <c r="BE88" s="6">
        <f>Master!JJ88</f>
        <v>385609.99554610666</v>
      </c>
      <c r="BF88" s="32"/>
      <c r="BG88" s="6">
        <f>Master!JL88</f>
        <v>1308.3779877053998</v>
      </c>
      <c r="BH88" s="6">
        <f>Master!JM88</f>
        <v>497199.98739527748</v>
      </c>
      <c r="BI88" s="6">
        <f>Master!JN88</f>
        <v>188083.14704478299</v>
      </c>
      <c r="BJ88" s="6">
        <f>Master!JO88</f>
        <v>9281.3431096977092</v>
      </c>
      <c r="BK88" s="6">
        <f>Master!JP88</f>
        <v>0.25</v>
      </c>
      <c r="BL88" s="6">
        <f>Master!JQ88</f>
        <v>0</v>
      </c>
      <c r="BM88" s="6">
        <f>Master!JR88</f>
        <v>695873.10553746345</v>
      </c>
      <c r="BN88" s="32"/>
      <c r="BO88" s="32"/>
      <c r="BP88" s="32"/>
    </row>
    <row r="89" spans="1:68" x14ac:dyDescent="0.2">
      <c r="B89" s="5"/>
      <c r="C89" s="5"/>
      <c r="D89" s="5"/>
      <c r="E89" s="5"/>
      <c r="F89" s="5"/>
      <c r="G89" s="5"/>
      <c r="I89" s="5"/>
      <c r="J89" s="5"/>
      <c r="K89" s="5"/>
      <c r="L89" s="5"/>
      <c r="M89" s="5"/>
      <c r="N89" s="5"/>
      <c r="P89" s="5"/>
      <c r="Q89" s="5"/>
      <c r="R89" s="5"/>
      <c r="S89" s="5"/>
      <c r="T89" s="5"/>
      <c r="U89" s="5"/>
      <c r="W89" s="5"/>
      <c r="X89" s="5"/>
      <c r="Y89" s="5"/>
      <c r="Z89" s="5"/>
      <c r="AA89" s="5"/>
      <c r="AB89" s="5"/>
      <c r="AC89" s="5"/>
      <c r="AE89" s="40"/>
      <c r="AF89" s="40"/>
      <c r="AG89" s="40"/>
      <c r="AH89" s="40"/>
      <c r="AI89" s="40"/>
      <c r="AJ89" s="40"/>
      <c r="AL89" s="5"/>
      <c r="AM89" s="5"/>
      <c r="AN89" s="5"/>
      <c r="AO89" s="5"/>
      <c r="AP89" s="5"/>
      <c r="AQ89" s="5"/>
      <c r="AS89" s="5"/>
      <c r="AT89" s="5"/>
      <c r="AU89" s="5"/>
      <c r="AV89" s="5"/>
      <c r="AW89" s="5"/>
      <c r="AX89" s="5"/>
      <c r="AZ89" s="5"/>
      <c r="BA89" s="5"/>
      <c r="BB89" s="5"/>
      <c r="BC89" s="5"/>
      <c r="BD89" s="5"/>
      <c r="BE89" s="5"/>
      <c r="BG89" s="5"/>
      <c r="BH89" s="5"/>
      <c r="BI89" s="5"/>
      <c r="BJ89" s="5"/>
      <c r="BK89" s="5"/>
      <c r="BL89" s="5"/>
      <c r="BM89" s="5"/>
    </row>
    <row r="90" spans="1:68" x14ac:dyDescent="0.2">
      <c r="A90" s="1" t="s">
        <v>45</v>
      </c>
      <c r="B90" s="9"/>
      <c r="C90" s="9"/>
      <c r="D90" s="9"/>
      <c r="E90" s="9"/>
      <c r="F90" s="9"/>
      <c r="G90" s="9"/>
      <c r="I90" s="9"/>
      <c r="J90" s="9"/>
      <c r="K90" s="9"/>
      <c r="L90" s="9"/>
      <c r="M90" s="9"/>
      <c r="N90" s="9"/>
      <c r="P90" s="9"/>
      <c r="Q90" s="9"/>
      <c r="R90" s="9"/>
      <c r="S90" s="9"/>
      <c r="T90" s="9"/>
      <c r="U90" s="9"/>
      <c r="W90" s="9"/>
      <c r="X90" s="9"/>
      <c r="Y90" s="9"/>
      <c r="Z90" s="9"/>
      <c r="AA90" s="9"/>
      <c r="AB90" s="9"/>
      <c r="AC90" s="9"/>
      <c r="AE90" s="39"/>
      <c r="AF90" s="39"/>
      <c r="AG90" s="39"/>
      <c r="AH90" s="39"/>
      <c r="AI90" s="39"/>
      <c r="AJ90" s="39"/>
      <c r="AL90" s="9"/>
      <c r="AM90" s="9"/>
      <c r="AN90" s="9"/>
      <c r="AO90" s="9"/>
      <c r="AP90" s="9"/>
      <c r="AQ90" s="9"/>
      <c r="AS90" s="9"/>
      <c r="AT90" s="9"/>
      <c r="AU90" s="9"/>
      <c r="AV90" s="9"/>
      <c r="AW90" s="9"/>
      <c r="AX90" s="9"/>
      <c r="AZ90" s="9"/>
      <c r="BA90" s="9"/>
      <c r="BB90" s="9"/>
      <c r="BC90" s="9"/>
      <c r="BD90" s="9"/>
      <c r="BE90" s="9"/>
      <c r="BG90" s="9"/>
      <c r="BH90" s="9"/>
      <c r="BI90" s="9"/>
      <c r="BJ90" s="9"/>
      <c r="BK90" s="9"/>
      <c r="BL90" s="9"/>
      <c r="BM90" s="9"/>
    </row>
    <row r="91" spans="1:68" x14ac:dyDescent="0.2">
      <c r="A91" s="13" t="s">
        <v>160</v>
      </c>
      <c r="B91" s="11">
        <f>Master!T91</f>
        <v>0</v>
      </c>
      <c r="C91" s="11">
        <f>Master!U91</f>
        <v>0</v>
      </c>
      <c r="D91" s="11">
        <f>Master!V91</f>
        <v>0</v>
      </c>
      <c r="E91" s="11">
        <f>Master!W91</f>
        <v>0</v>
      </c>
      <c r="F91" s="11">
        <f>Master!X91</f>
        <v>0</v>
      </c>
      <c r="G91" s="11">
        <f>Master!Y91</f>
        <v>0</v>
      </c>
      <c r="I91" s="11">
        <f>Master!BD91</f>
        <v>0</v>
      </c>
      <c r="J91" s="11">
        <f>Master!BE91</f>
        <v>0</v>
      </c>
      <c r="K91" s="11">
        <f>Master!BF91</f>
        <v>0</v>
      </c>
      <c r="L91" s="11">
        <f>Master!BG91</f>
        <v>0</v>
      </c>
      <c r="M91" s="11">
        <f>Master!BH91</f>
        <v>0</v>
      </c>
      <c r="N91" s="11">
        <f>Master!BI91</f>
        <v>0</v>
      </c>
      <c r="P91" s="11">
        <f>Master!CB91</f>
        <v>0</v>
      </c>
      <c r="Q91" s="11">
        <f>Master!CC91</f>
        <v>0</v>
      </c>
      <c r="R91" s="11">
        <f>Master!CD91</f>
        <v>0</v>
      </c>
      <c r="S91" s="11">
        <f>Master!CE91</f>
        <v>0</v>
      </c>
      <c r="T91" s="11">
        <f>Master!CF91</f>
        <v>0</v>
      </c>
      <c r="U91" s="11">
        <f>Master!CG91</f>
        <v>0</v>
      </c>
      <c r="W91" s="11">
        <f>Master!DJ91</f>
        <v>0</v>
      </c>
      <c r="X91" s="11">
        <f>Master!DK91</f>
        <v>0</v>
      </c>
      <c r="Y91" s="11">
        <f>Master!DL91</f>
        <v>0</v>
      </c>
      <c r="Z91" s="11">
        <f>Master!DM91</f>
        <v>0</v>
      </c>
      <c r="AA91" s="11">
        <f>Master!DN91</f>
        <v>0</v>
      </c>
      <c r="AB91" s="11">
        <f>Master!DO91</f>
        <v>0</v>
      </c>
      <c r="AC91" s="11">
        <f>Master!DP91</f>
        <v>0</v>
      </c>
      <c r="AE91" s="35">
        <f>Master!FG91</f>
        <v>0</v>
      </c>
      <c r="AF91" s="35">
        <f>Master!FH91</f>
        <v>0</v>
      </c>
      <c r="AG91" s="35">
        <f>Master!FI91</f>
        <v>0</v>
      </c>
      <c r="AH91" s="35">
        <f>Master!FJ91</f>
        <v>0</v>
      </c>
      <c r="AI91" s="35">
        <f>Master!FK91</f>
        <v>0</v>
      </c>
      <c r="AJ91" s="35">
        <f>Master!FL91</f>
        <v>0</v>
      </c>
      <c r="AL91" s="11">
        <f>Master!HI91</f>
        <v>0</v>
      </c>
      <c r="AM91" s="11">
        <f>Master!HJ91</f>
        <v>0</v>
      </c>
      <c r="AN91" s="11">
        <f>Master!HK91</f>
        <v>0</v>
      </c>
      <c r="AO91" s="11">
        <f>Master!HL91</f>
        <v>0.25</v>
      </c>
      <c r="AP91" s="11">
        <f>Master!HM91</f>
        <v>0</v>
      </c>
      <c r="AQ91" s="11">
        <f>Master!HN91</f>
        <v>0.25</v>
      </c>
      <c r="AS91" s="11">
        <f>Master!IG91</f>
        <v>0</v>
      </c>
      <c r="AT91" s="11">
        <f>Master!IH91</f>
        <v>0</v>
      </c>
      <c r="AU91" s="11">
        <f>Master!II91</f>
        <v>0</v>
      </c>
      <c r="AV91" s="11">
        <f>Master!IJ91</f>
        <v>0</v>
      </c>
      <c r="AW91" s="11">
        <f>Master!IK91</f>
        <v>0</v>
      </c>
      <c r="AX91" s="11">
        <f>Master!IL91</f>
        <v>0</v>
      </c>
      <c r="AZ91" s="11">
        <f>Master!JE91</f>
        <v>0</v>
      </c>
      <c r="BA91" s="11">
        <f>Master!JF91</f>
        <v>44.073310714100003</v>
      </c>
      <c r="BB91" s="11">
        <f>Master!JG91</f>
        <v>0</v>
      </c>
      <c r="BC91" s="11">
        <f>Master!JH91</f>
        <v>0</v>
      </c>
      <c r="BD91" s="11">
        <f>Master!JI91</f>
        <v>0</v>
      </c>
      <c r="BE91" s="11">
        <f>Master!JJ91</f>
        <v>44.073310714100003</v>
      </c>
      <c r="BG91" s="11">
        <f>Master!JL91</f>
        <v>0</v>
      </c>
      <c r="BH91" s="11">
        <f>Master!JM91</f>
        <v>44.073310714100003</v>
      </c>
      <c r="BI91" s="11">
        <f>Master!JN91</f>
        <v>0</v>
      </c>
      <c r="BJ91" s="11">
        <f>Master!JO91</f>
        <v>0.25</v>
      </c>
      <c r="BK91" s="11">
        <f>Master!JP91</f>
        <v>0</v>
      </c>
      <c r="BL91" s="11">
        <f>Master!JQ91</f>
        <v>0</v>
      </c>
      <c r="BM91" s="11">
        <f>Master!JR91</f>
        <v>44.323310714100003</v>
      </c>
    </row>
    <row r="92" spans="1:68" x14ac:dyDescent="0.2">
      <c r="A92" s="1" t="s">
        <v>46</v>
      </c>
      <c r="B92" s="11">
        <f>Master!T92</f>
        <v>0</v>
      </c>
      <c r="C92" s="11">
        <f>Master!U92</f>
        <v>0</v>
      </c>
      <c r="D92" s="11">
        <f>Master!V92</f>
        <v>0</v>
      </c>
      <c r="E92" s="11">
        <f>Master!W92</f>
        <v>0</v>
      </c>
      <c r="F92" s="11">
        <f>Master!X92</f>
        <v>0</v>
      </c>
      <c r="G92" s="11">
        <f>Master!Y92</f>
        <v>0</v>
      </c>
      <c r="I92" s="11">
        <f>Master!BD92</f>
        <v>58.861794619400001</v>
      </c>
      <c r="J92" s="11">
        <f>Master!BE92</f>
        <v>0</v>
      </c>
      <c r="K92" s="11">
        <f>Master!BF92</f>
        <v>0</v>
      </c>
      <c r="L92" s="11">
        <f>Master!BG92</f>
        <v>0</v>
      </c>
      <c r="M92" s="11">
        <f>Master!BH92</f>
        <v>0</v>
      </c>
      <c r="N92" s="11">
        <f>Master!BI92</f>
        <v>58.861794619400001</v>
      </c>
      <c r="P92" s="11">
        <f>Master!CB92</f>
        <v>0</v>
      </c>
      <c r="Q92" s="11">
        <f>Master!CC92</f>
        <v>0</v>
      </c>
      <c r="R92" s="11">
        <f>Master!CD92</f>
        <v>0</v>
      </c>
      <c r="S92" s="11">
        <f>Master!CE92</f>
        <v>0</v>
      </c>
      <c r="T92" s="11">
        <f>Master!CF92</f>
        <v>0</v>
      </c>
      <c r="U92" s="11">
        <f>Master!CG92</f>
        <v>0</v>
      </c>
      <c r="W92" s="11">
        <f>Master!DJ92</f>
        <v>16.64346087865</v>
      </c>
      <c r="X92" s="11">
        <f>Master!DK92</f>
        <v>190.90019181238</v>
      </c>
      <c r="Y92" s="11">
        <f>Master!DL92</f>
        <v>0</v>
      </c>
      <c r="Z92" s="11">
        <f>Master!DM92</f>
        <v>0</v>
      </c>
      <c r="AA92" s="11">
        <f>Master!DN92</f>
        <v>0</v>
      </c>
      <c r="AB92" s="11">
        <f>Master!DO92</f>
        <v>0</v>
      </c>
      <c r="AC92" s="11">
        <f>Master!DP92</f>
        <v>207.54365269102999</v>
      </c>
      <c r="AE92" s="35">
        <f>Master!FG92</f>
        <v>0</v>
      </c>
      <c r="AF92" s="35">
        <f>Master!FH92</f>
        <v>89.229710915114993</v>
      </c>
      <c r="AG92" s="35">
        <f>Master!FI92</f>
        <v>3.8566628401399998</v>
      </c>
      <c r="AH92" s="35">
        <f>Master!FJ92</f>
        <v>251.894877776871</v>
      </c>
      <c r="AI92" s="35">
        <f>Master!FK92</f>
        <v>0</v>
      </c>
      <c r="AJ92" s="35">
        <f>Master!FL92</f>
        <v>344.98125153212601</v>
      </c>
      <c r="AL92" s="11">
        <f>Master!HI92</f>
        <v>0</v>
      </c>
      <c r="AM92" s="11">
        <f>Master!HJ92</f>
        <v>0</v>
      </c>
      <c r="AN92" s="11">
        <f>Master!HK92</f>
        <v>0</v>
      </c>
      <c r="AO92" s="11">
        <f>Master!HL92</f>
        <v>0</v>
      </c>
      <c r="AP92" s="11">
        <f>Master!HM92</f>
        <v>0</v>
      </c>
      <c r="AQ92" s="11">
        <f>Master!HN92</f>
        <v>0</v>
      </c>
      <c r="AS92" s="11">
        <f>Master!IG92</f>
        <v>0</v>
      </c>
      <c r="AT92" s="11">
        <f>Master!IH92</f>
        <v>0</v>
      </c>
      <c r="AU92" s="11">
        <f>Master!II92</f>
        <v>0</v>
      </c>
      <c r="AV92" s="11">
        <f>Master!IJ92</f>
        <v>0</v>
      </c>
      <c r="AW92" s="11">
        <f>Master!IK92</f>
        <v>0</v>
      </c>
      <c r="AX92" s="11">
        <f>Master!IL92</f>
        <v>0</v>
      </c>
      <c r="AZ92" s="11">
        <f>Master!JE92</f>
        <v>42.026426547500002</v>
      </c>
      <c r="BA92" s="11">
        <f>Master!JF92</f>
        <v>0</v>
      </c>
      <c r="BB92" s="11">
        <f>Master!JG92</f>
        <v>0</v>
      </c>
      <c r="BC92" s="11">
        <f>Master!JH92</f>
        <v>0</v>
      </c>
      <c r="BD92" s="11">
        <f>Master!JI92</f>
        <v>0</v>
      </c>
      <c r="BE92" s="11">
        <f>Master!JJ92</f>
        <v>42.026426547500002</v>
      </c>
      <c r="BG92" s="11">
        <f>Master!JL92</f>
        <v>117.53168204555001</v>
      </c>
      <c r="BH92" s="11">
        <f>Master!JM92</f>
        <v>280.12990272749499</v>
      </c>
      <c r="BI92" s="11">
        <f>Master!JN92</f>
        <v>3.8566628401399998</v>
      </c>
      <c r="BJ92" s="11">
        <f>Master!JO92</f>
        <v>251.894877776871</v>
      </c>
      <c r="BK92" s="11">
        <f>Master!JP92</f>
        <v>0</v>
      </c>
      <c r="BL92" s="11">
        <f>Master!JQ92</f>
        <v>0</v>
      </c>
      <c r="BM92" s="11">
        <f>Master!JR92</f>
        <v>653.41312539005594</v>
      </c>
    </row>
    <row r="93" spans="1:68" x14ac:dyDescent="0.2">
      <c r="A93" s="1" t="s">
        <v>48</v>
      </c>
      <c r="B93" s="12">
        <f>Master!T93</f>
        <v>0</v>
      </c>
      <c r="C93" s="12">
        <f>Master!U93</f>
        <v>0</v>
      </c>
      <c r="D93" s="12">
        <f>Master!V93</f>
        <v>0</v>
      </c>
      <c r="E93" s="12">
        <f>Master!W93</f>
        <v>0</v>
      </c>
      <c r="F93" s="12">
        <f>Master!X93</f>
        <v>0</v>
      </c>
      <c r="G93" s="12">
        <f>Master!Y93</f>
        <v>0</v>
      </c>
      <c r="I93" s="12">
        <f>Master!BD93</f>
        <v>0</v>
      </c>
      <c r="J93" s="12">
        <f>Master!BE93</f>
        <v>0</v>
      </c>
      <c r="K93" s="12">
        <f>Master!BF93</f>
        <v>0</v>
      </c>
      <c r="L93" s="12">
        <f>Master!BG93</f>
        <v>0</v>
      </c>
      <c r="M93" s="12">
        <f>Master!BH93</f>
        <v>0</v>
      </c>
      <c r="N93" s="12">
        <f>Master!BI93</f>
        <v>0</v>
      </c>
      <c r="P93" s="12">
        <f>Master!CB93</f>
        <v>0</v>
      </c>
      <c r="Q93" s="12">
        <f>Master!CC93</f>
        <v>0</v>
      </c>
      <c r="R93" s="12">
        <f>Master!CD93</f>
        <v>0</v>
      </c>
      <c r="S93" s="12">
        <f>Master!CE93</f>
        <v>0</v>
      </c>
      <c r="T93" s="12">
        <f>Master!CF93</f>
        <v>0</v>
      </c>
      <c r="U93" s="12">
        <f>Master!CG93</f>
        <v>0</v>
      </c>
      <c r="W93" s="12">
        <f>Master!DJ93</f>
        <v>0</v>
      </c>
      <c r="X93" s="12">
        <f>Master!DK93</f>
        <v>0</v>
      </c>
      <c r="Y93" s="12">
        <f>Master!DL93</f>
        <v>0</v>
      </c>
      <c r="Z93" s="12">
        <f>Master!DM93</f>
        <v>0</v>
      </c>
      <c r="AA93" s="12">
        <f>Master!DN93</f>
        <v>0</v>
      </c>
      <c r="AB93" s="12">
        <f>Master!DO93</f>
        <v>0</v>
      </c>
      <c r="AC93" s="12">
        <f>Master!DP93</f>
        <v>0</v>
      </c>
      <c r="AE93" s="36">
        <f>Master!FG93</f>
        <v>0</v>
      </c>
      <c r="AF93" s="36">
        <f>Master!FH93</f>
        <v>0</v>
      </c>
      <c r="AG93" s="36">
        <f>Master!FI93</f>
        <v>0</v>
      </c>
      <c r="AH93" s="36">
        <f>Master!FJ93</f>
        <v>0</v>
      </c>
      <c r="AI93" s="36">
        <f>Master!FK93</f>
        <v>0</v>
      </c>
      <c r="AJ93" s="36">
        <f>Master!FL93</f>
        <v>0</v>
      </c>
      <c r="AL93" s="12">
        <f>Master!HI93</f>
        <v>0</v>
      </c>
      <c r="AM93" s="12">
        <f>Master!HJ93</f>
        <v>0</v>
      </c>
      <c r="AN93" s="12">
        <f>Master!HK93</f>
        <v>0</v>
      </c>
      <c r="AO93" s="12">
        <f>Master!HL93</f>
        <v>0</v>
      </c>
      <c r="AP93" s="12">
        <f>Master!HM93</f>
        <v>0</v>
      </c>
      <c r="AQ93" s="12">
        <f>Master!HN93</f>
        <v>0</v>
      </c>
      <c r="AS93" s="12">
        <f>Master!IG93</f>
        <v>0</v>
      </c>
      <c r="AT93" s="12">
        <f>Master!IH93</f>
        <v>0</v>
      </c>
      <c r="AU93" s="12">
        <f>Master!II93</f>
        <v>0</v>
      </c>
      <c r="AV93" s="12">
        <f>Master!IJ93</f>
        <v>0</v>
      </c>
      <c r="AW93" s="12">
        <f>Master!IK93</f>
        <v>0</v>
      </c>
      <c r="AX93" s="12">
        <f>Master!IL93</f>
        <v>0</v>
      </c>
      <c r="AZ93" s="12">
        <f>Master!JE93</f>
        <v>0</v>
      </c>
      <c r="BA93" s="12">
        <f>Master!JF93</f>
        <v>0</v>
      </c>
      <c r="BB93" s="12">
        <f>Master!JG93</f>
        <v>0</v>
      </c>
      <c r="BC93" s="12">
        <f>Master!JH93</f>
        <v>0</v>
      </c>
      <c r="BD93" s="12">
        <f>Master!JI93</f>
        <v>0</v>
      </c>
      <c r="BE93" s="12">
        <f>Master!JJ93</f>
        <v>0</v>
      </c>
      <c r="BG93" s="12">
        <f>Master!JL93</f>
        <v>0</v>
      </c>
      <c r="BH93" s="12">
        <f>Master!JM93</f>
        <v>0</v>
      </c>
      <c r="BI93" s="12">
        <f>Master!JN93</f>
        <v>0</v>
      </c>
      <c r="BJ93" s="12">
        <f>Master!JO93</f>
        <v>0</v>
      </c>
      <c r="BK93" s="12">
        <f>Master!JP93</f>
        <v>0</v>
      </c>
      <c r="BL93" s="12">
        <f>Master!JQ93</f>
        <v>0</v>
      </c>
      <c r="BM93" s="12">
        <f>Master!JR93</f>
        <v>0</v>
      </c>
    </row>
    <row r="94" spans="1:68" x14ac:dyDescent="0.2">
      <c r="A94" s="13" t="s">
        <v>162</v>
      </c>
      <c r="B94" s="11">
        <f>Master!T94</f>
        <v>0</v>
      </c>
      <c r="C94" s="11">
        <f>Master!U94</f>
        <v>0</v>
      </c>
      <c r="D94" s="11">
        <f>Master!V94</f>
        <v>0</v>
      </c>
      <c r="E94" s="11">
        <f>Master!W94</f>
        <v>0</v>
      </c>
      <c r="F94" s="11">
        <f>Master!X94</f>
        <v>0</v>
      </c>
      <c r="G94" s="11">
        <f>Master!Y94</f>
        <v>0</v>
      </c>
      <c r="I94" s="11">
        <f>Master!BD94</f>
        <v>0</v>
      </c>
      <c r="J94" s="11">
        <f>Master!BE94</f>
        <v>0</v>
      </c>
      <c r="K94" s="11">
        <f>Master!BF94</f>
        <v>0</v>
      </c>
      <c r="L94" s="11">
        <f>Master!BG94</f>
        <v>0</v>
      </c>
      <c r="M94" s="11">
        <f>Master!BH94</f>
        <v>0</v>
      </c>
      <c r="N94" s="11">
        <f>Master!BI94</f>
        <v>0</v>
      </c>
      <c r="P94" s="11">
        <f>Master!CB94</f>
        <v>0</v>
      </c>
      <c r="Q94" s="11">
        <f>Master!CC94</f>
        <v>0</v>
      </c>
      <c r="R94" s="11">
        <f>Master!CD94</f>
        <v>0</v>
      </c>
      <c r="S94" s="11">
        <f>Master!CE94</f>
        <v>0</v>
      </c>
      <c r="T94" s="11">
        <f>Master!CF94</f>
        <v>0</v>
      </c>
      <c r="U94" s="11">
        <f>Master!CG94</f>
        <v>0</v>
      </c>
      <c r="W94" s="11">
        <f>Master!DJ94</f>
        <v>0</v>
      </c>
      <c r="X94" s="11">
        <f>Master!DK94</f>
        <v>0</v>
      </c>
      <c r="Y94" s="11">
        <f>Master!DL94</f>
        <v>0</v>
      </c>
      <c r="Z94" s="11">
        <f>Master!DM94</f>
        <v>0</v>
      </c>
      <c r="AA94" s="11">
        <f>Master!DN94</f>
        <v>0</v>
      </c>
      <c r="AB94" s="11">
        <f>Master!DO94</f>
        <v>0</v>
      </c>
      <c r="AC94" s="11">
        <f>Master!DP94</f>
        <v>0</v>
      </c>
      <c r="AE94" s="35">
        <f>Master!FG94</f>
        <v>0</v>
      </c>
      <c r="AF94" s="35">
        <f>Master!FH94</f>
        <v>0</v>
      </c>
      <c r="AG94" s="35">
        <f>Master!FI94</f>
        <v>0</v>
      </c>
      <c r="AH94" s="35">
        <f>Master!FJ94</f>
        <v>0</v>
      </c>
      <c r="AI94" s="35">
        <f>Master!FK94</f>
        <v>0</v>
      </c>
      <c r="AJ94" s="35">
        <f>Master!FL94</f>
        <v>0</v>
      </c>
      <c r="AL94" s="11">
        <f>Master!HI94</f>
        <v>0</v>
      </c>
      <c r="AM94" s="11">
        <f>Master!HJ94</f>
        <v>0</v>
      </c>
      <c r="AN94" s="11">
        <f>Master!HK94</f>
        <v>0</v>
      </c>
      <c r="AO94" s="11">
        <f>Master!HL94</f>
        <v>0</v>
      </c>
      <c r="AP94" s="11">
        <f>Master!HM94</f>
        <v>0</v>
      </c>
      <c r="AQ94" s="11">
        <f>Master!HN94</f>
        <v>0</v>
      </c>
      <c r="AS94" s="11">
        <f>Master!IG94</f>
        <v>0</v>
      </c>
      <c r="AT94" s="11">
        <f>Master!IH94</f>
        <v>0</v>
      </c>
      <c r="AU94" s="11">
        <f>Master!II94</f>
        <v>0</v>
      </c>
      <c r="AV94" s="11">
        <f>Master!IJ94</f>
        <v>0</v>
      </c>
      <c r="AW94" s="11">
        <f>Master!IK94</f>
        <v>0</v>
      </c>
      <c r="AX94" s="11">
        <f>Master!IL94</f>
        <v>0</v>
      </c>
      <c r="AZ94" s="11">
        <f>Master!JE94</f>
        <v>0</v>
      </c>
      <c r="BA94" s="11">
        <f>Master!JF94</f>
        <v>0</v>
      </c>
      <c r="BB94" s="11">
        <f>Master!JG94</f>
        <v>0</v>
      </c>
      <c r="BC94" s="11">
        <f>Master!JH94</f>
        <v>0</v>
      </c>
      <c r="BD94" s="11">
        <f>Master!JI94</f>
        <v>0</v>
      </c>
      <c r="BE94" s="11">
        <f>Master!JJ94</f>
        <v>0</v>
      </c>
      <c r="BG94" s="11">
        <f>Master!JL94</f>
        <v>0</v>
      </c>
      <c r="BH94" s="11">
        <f>Master!JM94</f>
        <v>0</v>
      </c>
      <c r="BI94" s="11">
        <f>Master!JN94</f>
        <v>0</v>
      </c>
      <c r="BJ94" s="11">
        <f>Master!JO94</f>
        <v>0</v>
      </c>
      <c r="BK94" s="11">
        <f>Master!JP94</f>
        <v>0</v>
      </c>
      <c r="BL94" s="11">
        <f>Master!JQ94</f>
        <v>0</v>
      </c>
      <c r="BM94" s="11">
        <f>Master!JR94</f>
        <v>0</v>
      </c>
    </row>
    <row r="95" spans="1:68" x14ac:dyDescent="0.2">
      <c r="A95" s="1" t="s">
        <v>47</v>
      </c>
      <c r="B95" s="11">
        <f>Master!T95</f>
        <v>0</v>
      </c>
      <c r="C95" s="11">
        <f>Master!U95</f>
        <v>0</v>
      </c>
      <c r="D95" s="11">
        <f>Master!V95</f>
        <v>0</v>
      </c>
      <c r="E95" s="11">
        <f>Master!W95</f>
        <v>0</v>
      </c>
      <c r="F95" s="11">
        <f>Master!X95</f>
        <v>0</v>
      </c>
      <c r="G95" s="11">
        <f>Master!Y95</f>
        <v>0</v>
      </c>
      <c r="I95" s="11">
        <f>Master!BD95</f>
        <v>0</v>
      </c>
      <c r="J95" s="11">
        <f>Master!BE95</f>
        <v>0</v>
      </c>
      <c r="K95" s="11">
        <f>Master!BF95</f>
        <v>0</v>
      </c>
      <c r="L95" s="11">
        <f>Master!BG95</f>
        <v>0</v>
      </c>
      <c r="M95" s="11">
        <f>Master!BH95</f>
        <v>0</v>
      </c>
      <c r="N95" s="11">
        <f>Master!BI95</f>
        <v>0</v>
      </c>
      <c r="P95" s="11">
        <f>Master!CB95</f>
        <v>81.227017179427989</v>
      </c>
      <c r="Q95" s="11">
        <f>Master!CC95</f>
        <v>945.71942253195596</v>
      </c>
      <c r="R95" s="11">
        <f>Master!CD95</f>
        <v>37.574962173750002</v>
      </c>
      <c r="S95" s="11">
        <f>Master!CE95</f>
        <v>11.827174640200001</v>
      </c>
      <c r="T95" s="11">
        <f>Master!CF95</f>
        <v>0</v>
      </c>
      <c r="U95" s="11">
        <f>Master!CG95</f>
        <v>1076.3485765253338</v>
      </c>
      <c r="W95" s="11">
        <f>Master!DJ95</f>
        <v>0</v>
      </c>
      <c r="X95" s="11">
        <f>Master!DK95</f>
        <v>0</v>
      </c>
      <c r="Y95" s="11">
        <f>Master!DL95</f>
        <v>0</v>
      </c>
      <c r="Z95" s="11">
        <f>Master!DM95</f>
        <v>0</v>
      </c>
      <c r="AA95" s="11">
        <f>Master!DN95</f>
        <v>0</v>
      </c>
      <c r="AB95" s="11">
        <f>Master!DO95</f>
        <v>0</v>
      </c>
      <c r="AC95" s="11">
        <f>Master!DP95</f>
        <v>0</v>
      </c>
      <c r="AE95" s="35">
        <f>Master!FG95</f>
        <v>0</v>
      </c>
      <c r="AF95" s="35">
        <f>Master!FH95</f>
        <v>0</v>
      </c>
      <c r="AG95" s="35">
        <f>Master!FI95</f>
        <v>0</v>
      </c>
      <c r="AH95" s="35">
        <f>Master!FJ95</f>
        <v>0</v>
      </c>
      <c r="AI95" s="35">
        <f>Master!FK95</f>
        <v>0</v>
      </c>
      <c r="AJ95" s="35">
        <f>Master!FL95</f>
        <v>0</v>
      </c>
      <c r="AL95" s="11">
        <f>Master!HI95</f>
        <v>0</v>
      </c>
      <c r="AM95" s="11">
        <f>Master!HJ95</f>
        <v>0</v>
      </c>
      <c r="AN95" s="11">
        <f>Master!HK95</f>
        <v>0</v>
      </c>
      <c r="AO95" s="11">
        <f>Master!HL95</f>
        <v>1</v>
      </c>
      <c r="AP95" s="11">
        <f>Master!HM95</f>
        <v>0</v>
      </c>
      <c r="AQ95" s="11">
        <f>Master!HN95</f>
        <v>1</v>
      </c>
      <c r="AS95" s="11">
        <f>Master!IG95</f>
        <v>0</v>
      </c>
      <c r="AT95" s="11">
        <f>Master!IH95</f>
        <v>0</v>
      </c>
      <c r="AU95" s="11">
        <f>Master!II95</f>
        <v>0</v>
      </c>
      <c r="AV95" s="11">
        <f>Master!IJ95</f>
        <v>0</v>
      </c>
      <c r="AW95" s="11">
        <f>Master!IK95</f>
        <v>0</v>
      </c>
      <c r="AX95" s="11">
        <f>Master!IL95</f>
        <v>0</v>
      </c>
      <c r="AZ95" s="11">
        <f>Master!JE95</f>
        <v>0</v>
      </c>
      <c r="BA95" s="11">
        <f>Master!JF95</f>
        <v>0</v>
      </c>
      <c r="BB95" s="11">
        <f>Master!JG95</f>
        <v>0</v>
      </c>
      <c r="BC95" s="11">
        <f>Master!JH95</f>
        <v>0</v>
      </c>
      <c r="BD95" s="11">
        <f>Master!JI95</f>
        <v>0</v>
      </c>
      <c r="BE95" s="11">
        <f>Master!JJ95</f>
        <v>0</v>
      </c>
      <c r="BG95" s="11">
        <f>Master!JL95</f>
        <v>81.227017179427989</v>
      </c>
      <c r="BH95" s="11">
        <f>Master!JM95</f>
        <v>945.71942253195596</v>
      </c>
      <c r="BI95" s="11">
        <f>Master!JN95</f>
        <v>37.574962173750002</v>
      </c>
      <c r="BJ95" s="11">
        <f>Master!JO95</f>
        <v>12.827174640200001</v>
      </c>
      <c r="BK95" s="11">
        <f>Master!JP95</f>
        <v>0</v>
      </c>
      <c r="BL95" s="11">
        <f>Master!JQ95</f>
        <v>0</v>
      </c>
      <c r="BM95" s="11">
        <f>Master!JR95</f>
        <v>1077.3485765253338</v>
      </c>
    </row>
    <row r="96" spans="1:68" s="38" customFormat="1" x14ac:dyDescent="0.2">
      <c r="A96" s="2" t="s">
        <v>49</v>
      </c>
      <c r="B96" s="6">
        <f>Master!T96</f>
        <v>0</v>
      </c>
      <c r="C96" s="6">
        <f>Master!U96</f>
        <v>0</v>
      </c>
      <c r="D96" s="6">
        <f>Master!V96</f>
        <v>0</v>
      </c>
      <c r="E96" s="6">
        <f>Master!W96</f>
        <v>0</v>
      </c>
      <c r="F96" s="6">
        <f>Master!X96</f>
        <v>0</v>
      </c>
      <c r="G96" s="6">
        <f>Master!Y96</f>
        <v>0</v>
      </c>
      <c r="H96" s="32"/>
      <c r="I96" s="6">
        <f>Master!BD96</f>
        <v>58.861794619400001</v>
      </c>
      <c r="J96" s="6">
        <f>Master!BE96</f>
        <v>0</v>
      </c>
      <c r="K96" s="6">
        <f>Master!BF96</f>
        <v>0</v>
      </c>
      <c r="L96" s="6">
        <f>Master!BG96</f>
        <v>0</v>
      </c>
      <c r="M96" s="6">
        <f>Master!BH96</f>
        <v>0</v>
      </c>
      <c r="N96" s="6">
        <f>Master!BI96</f>
        <v>58.861794619400001</v>
      </c>
      <c r="O96" s="32"/>
      <c r="P96" s="6">
        <f>Master!CB96</f>
        <v>81.227017179427989</v>
      </c>
      <c r="Q96" s="6">
        <f>Master!CC96</f>
        <v>945.71942253195596</v>
      </c>
      <c r="R96" s="6">
        <f>Master!CD96</f>
        <v>37.574962173750002</v>
      </c>
      <c r="S96" s="6">
        <f>Master!CE96</f>
        <v>11.827174640200001</v>
      </c>
      <c r="T96" s="6">
        <f>Master!CF96</f>
        <v>0</v>
      </c>
      <c r="U96" s="6">
        <f>Master!CG96</f>
        <v>1076.3485765253338</v>
      </c>
      <c r="V96" s="32"/>
      <c r="W96" s="6">
        <f>Master!DJ96</f>
        <v>16.64346087865</v>
      </c>
      <c r="X96" s="6">
        <f>Master!DK96</f>
        <v>190.90019181238</v>
      </c>
      <c r="Y96" s="6">
        <f>Master!DL96</f>
        <v>0</v>
      </c>
      <c r="Z96" s="6">
        <f>Master!DM96</f>
        <v>0</v>
      </c>
      <c r="AA96" s="6">
        <f>Master!DN96</f>
        <v>0</v>
      </c>
      <c r="AB96" s="6">
        <f>Master!DO96</f>
        <v>0</v>
      </c>
      <c r="AC96" s="6">
        <f>Master!DP96</f>
        <v>207.54365269102999</v>
      </c>
      <c r="AD96" s="32"/>
      <c r="AE96" s="37">
        <f>Master!FG96</f>
        <v>0</v>
      </c>
      <c r="AF96" s="37">
        <f>Master!FH96</f>
        <v>89.229710915114993</v>
      </c>
      <c r="AG96" s="37">
        <f>Master!FI96</f>
        <v>3.8566628401399998</v>
      </c>
      <c r="AH96" s="37">
        <f>Master!FJ96</f>
        <v>251.894877776871</v>
      </c>
      <c r="AI96" s="37">
        <f>Master!FK96</f>
        <v>0</v>
      </c>
      <c r="AJ96" s="37">
        <f>Master!FL96</f>
        <v>344.98125153212601</v>
      </c>
      <c r="AK96" s="32"/>
      <c r="AL96" s="6">
        <f>Master!HI96</f>
        <v>0</v>
      </c>
      <c r="AM96" s="6">
        <f>Master!HJ96</f>
        <v>0</v>
      </c>
      <c r="AN96" s="6">
        <f>Master!HK96</f>
        <v>0</v>
      </c>
      <c r="AO96" s="6">
        <f>Master!HL96</f>
        <v>1.25</v>
      </c>
      <c r="AP96" s="6">
        <f>Master!HM96</f>
        <v>0</v>
      </c>
      <c r="AQ96" s="6">
        <f>Master!HN96</f>
        <v>1.25</v>
      </c>
      <c r="AR96" s="32"/>
      <c r="AS96" s="6">
        <f>Master!IG96</f>
        <v>0</v>
      </c>
      <c r="AT96" s="6">
        <f>Master!IH96</f>
        <v>0</v>
      </c>
      <c r="AU96" s="6">
        <f>Master!II96</f>
        <v>0</v>
      </c>
      <c r="AV96" s="6">
        <f>Master!IJ96</f>
        <v>0</v>
      </c>
      <c r="AW96" s="6">
        <f>Master!IK96</f>
        <v>0</v>
      </c>
      <c r="AX96" s="6">
        <f>Master!IL96</f>
        <v>0</v>
      </c>
      <c r="AY96" s="32"/>
      <c r="AZ96" s="6">
        <f>Master!JE96</f>
        <v>42.026426547500002</v>
      </c>
      <c r="BA96" s="6">
        <f>Master!JF96</f>
        <v>44.073310714100003</v>
      </c>
      <c r="BB96" s="6">
        <f>Master!JG96</f>
        <v>0</v>
      </c>
      <c r="BC96" s="6">
        <f>Master!JH96</f>
        <v>0</v>
      </c>
      <c r="BD96" s="6">
        <f>Master!JI96</f>
        <v>0</v>
      </c>
      <c r="BE96" s="6">
        <f>Master!JJ96</f>
        <v>86.099737261600012</v>
      </c>
      <c r="BF96" s="32"/>
      <c r="BG96" s="6">
        <f>Master!JL96</f>
        <v>198.75869922497796</v>
      </c>
      <c r="BH96" s="6">
        <f>Master!JM96</f>
        <v>1269.922635973551</v>
      </c>
      <c r="BI96" s="6">
        <f>Master!JN96</f>
        <v>41.431625013889999</v>
      </c>
      <c r="BJ96" s="6">
        <f>Master!JO96</f>
        <v>264.97205241707098</v>
      </c>
      <c r="BK96" s="6">
        <f>Master!JP96</f>
        <v>0</v>
      </c>
      <c r="BL96" s="6">
        <f>Master!JQ96</f>
        <v>0</v>
      </c>
      <c r="BM96" s="6">
        <f>Master!JR96</f>
        <v>1775.0850126294897</v>
      </c>
      <c r="BN96" s="32"/>
      <c r="BO96" s="32"/>
      <c r="BP96" s="32"/>
    </row>
    <row r="97" spans="1:68" x14ac:dyDescent="0.2">
      <c r="B97" s="3"/>
      <c r="C97" s="3"/>
      <c r="D97" s="3"/>
      <c r="E97" s="3"/>
      <c r="F97" s="3"/>
      <c r="G97" s="3"/>
      <c r="I97" s="3"/>
      <c r="J97" s="3"/>
      <c r="K97" s="3"/>
      <c r="L97" s="3"/>
      <c r="M97" s="3"/>
      <c r="N97" s="3"/>
      <c r="P97" s="3"/>
      <c r="Q97" s="3"/>
      <c r="R97" s="3"/>
      <c r="S97" s="3"/>
      <c r="T97" s="3"/>
      <c r="U97" s="3"/>
      <c r="W97" s="3"/>
      <c r="X97" s="3"/>
      <c r="Y97" s="3"/>
      <c r="Z97" s="3"/>
      <c r="AA97" s="3"/>
      <c r="AB97" s="3"/>
      <c r="AC97" s="3"/>
      <c r="AE97" s="14"/>
      <c r="AF97" s="14"/>
      <c r="AG97" s="14"/>
      <c r="AH97" s="14"/>
      <c r="AI97" s="14"/>
      <c r="AJ97" s="14"/>
      <c r="AL97" s="3"/>
      <c r="AM97" s="3"/>
      <c r="AN97" s="3"/>
      <c r="AO97" s="3"/>
      <c r="AP97" s="3"/>
      <c r="AQ97" s="3"/>
      <c r="AS97" s="3"/>
      <c r="AT97" s="3"/>
      <c r="AU97" s="3"/>
      <c r="AV97" s="3"/>
      <c r="AW97" s="3"/>
      <c r="AX97" s="3"/>
      <c r="AZ97" s="3"/>
      <c r="BA97" s="3"/>
      <c r="BB97" s="3"/>
      <c r="BC97" s="3"/>
      <c r="BD97" s="3"/>
      <c r="BE97" s="3"/>
      <c r="BG97" s="3"/>
      <c r="BH97" s="3"/>
      <c r="BI97" s="3"/>
      <c r="BJ97" s="3"/>
      <c r="BK97" s="3"/>
      <c r="BL97" s="3"/>
      <c r="BM97" s="3"/>
    </row>
    <row r="98" spans="1:68" s="38" customFormat="1" x14ac:dyDescent="0.2">
      <c r="A98" s="2" t="s">
        <v>50</v>
      </c>
      <c r="B98" s="6">
        <f t="shared" ref="B98:G98" si="0">SUM(B96,B88,B65)</f>
        <v>91.012828998200007</v>
      </c>
      <c r="C98" s="6">
        <f t="shared" si="0"/>
        <v>125.50382740800001</v>
      </c>
      <c r="D98" s="6">
        <f t="shared" si="0"/>
        <v>53.767955407030001</v>
      </c>
      <c r="E98" s="6">
        <f t="shared" si="0"/>
        <v>261.93711676978802</v>
      </c>
      <c r="F98" s="6">
        <f t="shared" si="0"/>
        <v>4.6053164327999996</v>
      </c>
      <c r="G98" s="6">
        <f t="shared" si="0"/>
        <v>536.82704501581804</v>
      </c>
      <c r="H98" s="32"/>
      <c r="I98" s="6">
        <f t="shared" ref="I98:N98" si="1">SUM(I96,I88,I65)</f>
        <v>7282.783271965498</v>
      </c>
      <c r="J98" s="6">
        <f t="shared" si="1"/>
        <v>1254.908691010944</v>
      </c>
      <c r="K98" s="6">
        <f t="shared" si="1"/>
        <v>532.19261837721899</v>
      </c>
      <c r="L98" s="6">
        <f t="shared" si="1"/>
        <v>4505.9207332292071</v>
      </c>
      <c r="M98" s="6">
        <f t="shared" si="1"/>
        <v>3.5736038564000001</v>
      </c>
      <c r="N98" s="6">
        <f t="shared" si="1"/>
        <v>13579.37891843927</v>
      </c>
      <c r="O98" s="32"/>
      <c r="P98" s="6">
        <f t="shared" ref="P98:U98" si="2">SUM(P96,P88,P65)</f>
        <v>728.32774851310194</v>
      </c>
      <c r="Q98" s="6">
        <f t="shared" si="2"/>
        <v>4803.0594009689285</v>
      </c>
      <c r="R98" s="6">
        <f t="shared" si="2"/>
        <v>5124.3694325389215</v>
      </c>
      <c r="S98" s="6">
        <f t="shared" si="2"/>
        <v>8188.0846967364887</v>
      </c>
      <c r="T98" s="6">
        <f t="shared" si="2"/>
        <v>93.643768306741919</v>
      </c>
      <c r="U98" s="6">
        <f t="shared" si="2"/>
        <v>18937.485047064183</v>
      </c>
      <c r="V98" s="32"/>
      <c r="W98" s="6">
        <f t="shared" ref="W98:AC98" si="3">SUM(W96,W88,W65)</f>
        <v>16.64346087865</v>
      </c>
      <c r="X98" s="6">
        <f t="shared" si="3"/>
        <v>3425.5420820100799</v>
      </c>
      <c r="Y98" s="6">
        <f t="shared" si="3"/>
        <v>1823.1114061594801</v>
      </c>
      <c r="Z98" s="6">
        <f t="shared" si="3"/>
        <v>1910.6706915024047</v>
      </c>
      <c r="AA98" s="6">
        <f t="shared" si="3"/>
        <v>472.58434145136397</v>
      </c>
      <c r="AB98" s="6">
        <f t="shared" si="3"/>
        <v>0</v>
      </c>
      <c r="AC98" s="6">
        <f t="shared" si="3"/>
        <v>7648.551982001979</v>
      </c>
      <c r="AD98" s="32"/>
      <c r="AE98" s="37">
        <f t="shared" ref="AE98:AJ98" si="4">SUM(AE96,AE88,AE65)</f>
        <v>0</v>
      </c>
      <c r="AF98" s="37">
        <f t="shared" si="4"/>
        <v>20593.16474214409</v>
      </c>
      <c r="AG98" s="37">
        <f t="shared" si="4"/>
        <v>10478.899885232957</v>
      </c>
      <c r="AH98" s="37">
        <f t="shared" si="4"/>
        <v>4310.3035530756124</v>
      </c>
      <c r="AI98" s="37">
        <f t="shared" si="4"/>
        <v>0</v>
      </c>
      <c r="AJ98" s="37">
        <f t="shared" si="4"/>
        <v>35382.368180452657</v>
      </c>
      <c r="AK98" s="32"/>
      <c r="AL98" s="6">
        <f t="shared" ref="AL98:AQ98" si="5">SUM(AL96,AL88,AL65)</f>
        <v>587.25938813480991</v>
      </c>
      <c r="AM98" s="6">
        <f t="shared" si="5"/>
        <v>207683.19145401707</v>
      </c>
      <c r="AN98" s="6">
        <f t="shared" si="5"/>
        <v>95928.544132648152</v>
      </c>
      <c r="AO98" s="6">
        <f t="shared" si="5"/>
        <v>16888.849538402632</v>
      </c>
      <c r="AP98" s="6">
        <f t="shared" si="5"/>
        <v>4.5050043194500002</v>
      </c>
      <c r="AQ98" s="6">
        <f t="shared" si="5"/>
        <v>321092.34951752209</v>
      </c>
      <c r="AR98" s="32"/>
      <c r="AS98" s="6">
        <f t="shared" ref="AS98:AX98" si="6">SUM(AS96,AS88,AS65)</f>
        <v>0</v>
      </c>
      <c r="AT98" s="6">
        <f t="shared" si="6"/>
        <v>2961.3764943267443</v>
      </c>
      <c r="AU98" s="6">
        <f t="shared" si="6"/>
        <v>7825.1139853034019</v>
      </c>
      <c r="AV98" s="6">
        <f t="shared" si="6"/>
        <v>10185.229571667713</v>
      </c>
      <c r="AW98" s="6">
        <f t="shared" si="6"/>
        <v>0</v>
      </c>
      <c r="AX98" s="6">
        <f t="shared" si="6"/>
        <v>20971.72005129786</v>
      </c>
      <c r="AY98" s="32"/>
      <c r="AZ98" s="6">
        <f t="shared" ref="AZ98:BE98" si="7">SUM(AZ96,AZ88,AZ65)</f>
        <v>5421.2969714185001</v>
      </c>
      <c r="BA98" s="6">
        <f t="shared" si="7"/>
        <v>298425.59123668895</v>
      </c>
      <c r="BB98" s="6">
        <f t="shared" si="7"/>
        <v>83191.205977660677</v>
      </c>
      <c r="BC98" s="6">
        <f t="shared" si="7"/>
        <v>89176.483848009055</v>
      </c>
      <c r="BD98" s="6">
        <f t="shared" si="7"/>
        <v>0</v>
      </c>
      <c r="BE98" s="6">
        <f t="shared" si="7"/>
        <v>476214.57803377713</v>
      </c>
      <c r="BF98" s="32"/>
      <c r="BG98" s="6">
        <f t="shared" ref="BG98:BM98" si="8">SUM(BG96,BG88,BG65)</f>
        <v>14127.323669908761</v>
      </c>
      <c r="BH98" s="6">
        <f t="shared" si="8"/>
        <v>539272.33792857488</v>
      </c>
      <c r="BI98" s="6">
        <f t="shared" si="8"/>
        <v>204957.20539332784</v>
      </c>
      <c r="BJ98" s="6">
        <f t="shared" si="8"/>
        <v>135427.47974939289</v>
      </c>
      <c r="BK98" s="6">
        <f t="shared" si="8"/>
        <v>578.91203436675585</v>
      </c>
      <c r="BL98" s="6">
        <f t="shared" si="8"/>
        <v>0</v>
      </c>
      <c r="BM98" s="6">
        <f t="shared" si="8"/>
        <v>894363.25877557101</v>
      </c>
      <c r="BN98" s="32"/>
      <c r="BO98" s="32"/>
      <c r="BP98" s="32"/>
    </row>
    <row r="99" spans="1:68" x14ac:dyDescent="0.2">
      <c r="B99" s="3"/>
      <c r="C99" s="3"/>
      <c r="D99" s="3"/>
      <c r="E99" s="3"/>
      <c r="F99" s="3"/>
      <c r="G99" s="3"/>
      <c r="I99" s="3"/>
      <c r="J99" s="3"/>
      <c r="K99" s="3"/>
      <c r="L99" s="3"/>
      <c r="M99" s="3"/>
      <c r="N99" s="3"/>
      <c r="P99" s="3"/>
      <c r="Q99" s="3"/>
      <c r="R99" s="3"/>
      <c r="S99" s="3"/>
      <c r="T99" s="3"/>
      <c r="U99" s="3"/>
      <c r="W99" s="3"/>
      <c r="X99" s="3"/>
      <c r="Y99" s="3"/>
      <c r="Z99" s="3"/>
      <c r="AA99" s="3"/>
      <c r="AB99" s="3"/>
      <c r="AC99" s="3"/>
      <c r="AE99" s="14"/>
      <c r="AF99" s="14"/>
      <c r="AG99" s="14"/>
      <c r="AH99" s="14"/>
      <c r="AI99" s="14"/>
      <c r="AJ99" s="14"/>
      <c r="AL99" s="3"/>
      <c r="AM99" s="3"/>
      <c r="AN99" s="3"/>
      <c r="AO99" s="3"/>
      <c r="AP99" s="3"/>
      <c r="AQ99" s="3"/>
      <c r="AS99" s="3"/>
      <c r="AT99" s="3"/>
      <c r="AU99" s="3"/>
      <c r="AV99" s="3"/>
      <c r="AW99" s="3"/>
      <c r="AX99" s="3"/>
      <c r="AZ99" s="3"/>
      <c r="BA99" s="3"/>
      <c r="BB99" s="3"/>
      <c r="BC99" s="3"/>
      <c r="BD99" s="3"/>
      <c r="BE99" s="3"/>
      <c r="BG99" s="3"/>
      <c r="BH99" s="3"/>
      <c r="BI99" s="3"/>
      <c r="BJ99" s="3"/>
      <c r="BK99" s="3"/>
      <c r="BL99" s="3"/>
      <c r="BM99" s="3"/>
    </row>
    <row r="100" spans="1:68" x14ac:dyDescent="0.2">
      <c r="A100" s="1" t="s">
        <v>51</v>
      </c>
      <c r="B100" s="3">
        <f t="shared" ref="B100:G100" si="9">SUM(B98,B45,B18)</f>
        <v>8905.5175670625395</v>
      </c>
      <c r="C100" s="3">
        <f t="shared" si="9"/>
        <v>4058.4728585152293</v>
      </c>
      <c r="D100" s="3">
        <f t="shared" si="9"/>
        <v>529.03571109990401</v>
      </c>
      <c r="E100" s="3">
        <f t="shared" si="9"/>
        <v>426.88799145328801</v>
      </c>
      <c r="F100" s="3">
        <f t="shared" si="9"/>
        <v>18.738153649099999</v>
      </c>
      <c r="G100" s="3">
        <f t="shared" si="9"/>
        <v>13938.652281780061</v>
      </c>
      <c r="I100" s="3">
        <f t="shared" ref="I100:N100" si="10">SUM(I98,I45,I18)</f>
        <v>12700.16703447972</v>
      </c>
      <c r="J100" s="3">
        <f t="shared" si="10"/>
        <v>27296.660441706284</v>
      </c>
      <c r="K100" s="3">
        <f t="shared" si="10"/>
        <v>9611.2294478312524</v>
      </c>
      <c r="L100" s="3">
        <f t="shared" si="10"/>
        <v>5943.0892400517068</v>
      </c>
      <c r="M100" s="3">
        <f t="shared" si="10"/>
        <v>3.5736038564000001</v>
      </c>
      <c r="N100" s="3">
        <f t="shared" si="10"/>
        <v>55554.719767925359</v>
      </c>
      <c r="P100" s="3">
        <f t="shared" ref="P100:U100" si="11">SUM(P98,P45,P18)</f>
        <v>20556.285157985607</v>
      </c>
      <c r="Q100" s="3">
        <f t="shared" si="11"/>
        <v>270628.03112649522</v>
      </c>
      <c r="R100" s="3">
        <f t="shared" si="11"/>
        <v>41184.876887999679</v>
      </c>
      <c r="S100" s="3">
        <f t="shared" si="11"/>
        <v>13047.550159917508</v>
      </c>
      <c r="T100" s="3">
        <f t="shared" si="11"/>
        <v>159.82816365924191</v>
      </c>
      <c r="U100" s="3">
        <f t="shared" si="11"/>
        <v>345576.57149605727</v>
      </c>
      <c r="W100" s="3">
        <f t="shared" ref="W100:AC100" si="12">SUM(W98,W45,W18)</f>
        <v>173603.92039455619</v>
      </c>
      <c r="X100" s="3">
        <f t="shared" si="12"/>
        <v>261683.73732922549</v>
      </c>
      <c r="Y100" s="3">
        <f t="shared" si="12"/>
        <v>122946.06263755483</v>
      </c>
      <c r="Z100" s="3">
        <f t="shared" si="12"/>
        <v>8072.3800732984182</v>
      </c>
      <c r="AA100" s="3">
        <f t="shared" si="12"/>
        <v>643.96895523189391</v>
      </c>
      <c r="AB100" s="3">
        <f t="shared" si="12"/>
        <v>2056.7918788104798</v>
      </c>
      <c r="AC100" s="3">
        <f t="shared" si="12"/>
        <v>569006.86126867728</v>
      </c>
      <c r="AE100" s="14">
        <f t="shared" ref="AE100:AJ100" si="13">SUM(AE98,AE98,AE98,AE45,AE18)</f>
        <v>20759.520145475974</v>
      </c>
      <c r="AF100" s="14">
        <f t="shared" si="13"/>
        <v>112099.41002769741</v>
      </c>
      <c r="AG100" s="14">
        <f t="shared" si="13"/>
        <v>68784.310141653448</v>
      </c>
      <c r="AH100" s="14">
        <f t="shared" si="13"/>
        <v>23074.632395687298</v>
      </c>
      <c r="AI100" s="14">
        <f t="shared" si="13"/>
        <v>192.42339101487599</v>
      </c>
      <c r="AJ100" s="14">
        <f t="shared" si="13"/>
        <v>224910.29610152898</v>
      </c>
      <c r="AL100" s="3">
        <f t="shared" ref="AL100:AQ100" si="14">SUM(AL98,AL45,AL18)</f>
        <v>517447.15997035877</v>
      </c>
      <c r="AM100" s="3">
        <f t="shared" si="14"/>
        <v>639551.09378669481</v>
      </c>
      <c r="AN100" s="3">
        <f t="shared" si="14"/>
        <v>322921.97030777071</v>
      </c>
      <c r="AO100" s="3">
        <f t="shared" si="14"/>
        <v>36523.690309776539</v>
      </c>
      <c r="AP100" s="3">
        <f t="shared" si="14"/>
        <v>4.5050043194500002</v>
      </c>
      <c r="AQ100" s="3">
        <f t="shared" si="14"/>
        <v>1516448.4193789202</v>
      </c>
      <c r="AS100" s="3">
        <f t="shared" ref="AS100:AX100" si="15">SUM(AS98,AS45,AS18)</f>
        <v>796614.00462425151</v>
      </c>
      <c r="AT100" s="3">
        <f t="shared" si="15"/>
        <v>432394.57801764365</v>
      </c>
      <c r="AU100" s="3">
        <f t="shared" si="15"/>
        <v>584216.12831229717</v>
      </c>
      <c r="AV100" s="3">
        <f t="shared" si="15"/>
        <v>233916.82628258446</v>
      </c>
      <c r="AW100" s="3">
        <f t="shared" si="15"/>
        <v>719.11083197567996</v>
      </c>
      <c r="AX100" s="3">
        <f t="shared" si="15"/>
        <v>2047860.6480687524</v>
      </c>
      <c r="AZ100" s="3">
        <f t="shared" ref="AZ100:BE100" si="16">SUM(AZ98,AZ45,AZ18)</f>
        <v>540885.83157228259</v>
      </c>
      <c r="BA100" s="3">
        <f t="shared" si="16"/>
        <v>719149.68626326649</v>
      </c>
      <c r="BB100" s="3">
        <f t="shared" si="16"/>
        <v>509192.51982171944</v>
      </c>
      <c r="BC100" s="3">
        <f t="shared" si="16"/>
        <v>197698.94333985879</v>
      </c>
      <c r="BD100" s="3">
        <f t="shared" si="16"/>
        <v>329.39049983890004</v>
      </c>
      <c r="BE100" s="3">
        <f t="shared" si="16"/>
        <v>1967256.3714969661</v>
      </c>
      <c r="BG100" s="3">
        <f t="shared" ref="BG100:BL100" si="17">SUM(BG98,BG45,BG18)</f>
        <v>2091472.4064664531</v>
      </c>
      <c r="BH100" s="3">
        <f t="shared" si="17"/>
        <v>2425675.3403669563</v>
      </c>
      <c r="BI100" s="3">
        <f t="shared" si="17"/>
        <v>1638428.3334974605</v>
      </c>
      <c r="BJ100" s="3">
        <f t="shared" si="17"/>
        <v>510083.39268647681</v>
      </c>
      <c r="BK100" s="3">
        <f t="shared" si="17"/>
        <v>2071.5386035455417</v>
      </c>
      <c r="BL100" s="3">
        <f t="shared" si="17"/>
        <v>2056.7918788104798</v>
      </c>
      <c r="BM100" s="3">
        <f>SUM(BG100:BL100)</f>
        <v>6669787.8034997014</v>
      </c>
    </row>
  </sheetData>
  <sortState ref="A21:BN43">
    <sortCondition ref="A21:A43"/>
  </sortState>
  <phoneticPr fontId="1" type="noConversion"/>
  <pageMargins left="0.75" right="0.75" top="1" bottom="1" header="0.5" footer="0.5"/>
  <pageSetup scale="75" orientation="portrait" horizontalDpi="4294967294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R18"/>
  <sheetViews>
    <sheetView zoomScale="80" zoomScaleNormal="80" workbookViewId="0">
      <pane xSplit="1" ySplit="4" topLeftCell="IT5" activePane="bottomRight" state="frozen"/>
      <selection pane="topRight" activeCell="B1" sqref="B1"/>
      <selection pane="bottomLeft" activeCell="A5" sqref="A5"/>
      <selection pane="bottomRight"/>
    </sheetView>
  </sheetViews>
  <sheetFormatPr defaultColWidth="9.140625" defaultRowHeight="12.75" x14ac:dyDescent="0.2"/>
  <cols>
    <col min="1" max="1" width="31.42578125" style="16" customWidth="1"/>
    <col min="2" max="2" width="10.5703125" style="16" customWidth="1"/>
    <col min="3" max="3" width="10.7109375" style="16" customWidth="1"/>
    <col min="4" max="4" width="11.140625" style="16" customWidth="1"/>
    <col min="5" max="6" width="9.85546875" style="16" customWidth="1"/>
    <col min="7" max="7" width="9.28515625" style="16" bestFit="1" customWidth="1"/>
    <col min="8" max="8" width="10.7109375" style="16" customWidth="1"/>
    <col min="9" max="11" width="12.28515625" style="16" customWidth="1"/>
    <col min="12" max="12" width="12.42578125" style="16" customWidth="1"/>
    <col min="13" max="13" width="11" style="16" customWidth="1"/>
    <col min="14" max="14" width="11.28515625" style="16" customWidth="1"/>
    <col min="15" max="15" width="7.85546875" style="16" customWidth="1"/>
    <col min="16" max="20" width="12.42578125" style="16" customWidth="1"/>
    <col min="21" max="21" width="10.7109375" style="16" customWidth="1"/>
    <col min="22" max="22" width="10.7109375" style="16" bestFit="1" customWidth="1"/>
    <col min="23" max="27" width="12" style="16" customWidth="1"/>
    <col min="28" max="28" width="13.42578125" style="16" customWidth="1"/>
    <col min="29" max="29" width="9.28515625" style="16" bestFit="1" customWidth="1"/>
    <col min="30" max="30" width="10" style="16" customWidth="1"/>
    <col min="31" max="31" width="9.28515625" style="16" bestFit="1" customWidth="1"/>
    <col min="32" max="32" width="10.7109375" style="16" bestFit="1" customWidth="1"/>
    <col min="33" max="33" width="9.28515625" style="16" bestFit="1" customWidth="1"/>
    <col min="34" max="34" width="9.7109375" style="16" customWidth="1"/>
    <col min="35" max="37" width="9.28515625" style="16" bestFit="1" customWidth="1"/>
    <col min="38" max="38" width="10.28515625" style="16" customWidth="1"/>
    <col min="39" max="49" width="9.28515625" style="16" bestFit="1" customWidth="1"/>
    <col min="50" max="50" width="11.5703125" style="16" bestFit="1" customWidth="1"/>
    <col min="51" max="54" width="9.28515625" style="16" bestFit="1" customWidth="1"/>
    <col min="55" max="59" width="9.85546875" style="16" bestFit="1" customWidth="1"/>
    <col min="60" max="60" width="9.85546875" style="16" customWidth="1"/>
    <col min="61" max="61" width="11" style="16" bestFit="1" customWidth="1"/>
    <col min="62" max="64" width="9.85546875" style="16" bestFit="1" customWidth="1"/>
    <col min="65" max="65" width="10.42578125" style="16" customWidth="1"/>
    <col min="66" max="66" width="10.140625" style="16" customWidth="1"/>
    <col min="67" max="67" width="11" style="16" bestFit="1" customWidth="1"/>
    <col min="68" max="68" width="10.85546875" style="16" customWidth="1"/>
    <col min="69" max="70" width="9.85546875" style="16" bestFit="1" customWidth="1"/>
    <col min="71" max="72" width="9.28515625" style="16" bestFit="1" customWidth="1"/>
    <col min="73" max="77" width="9.85546875" style="16" bestFit="1" customWidth="1"/>
    <col min="78" max="78" width="10.28515625" style="16" customWidth="1"/>
    <col min="79" max="79" width="11" style="16" bestFit="1" customWidth="1"/>
    <col min="80" max="80" width="10.85546875" style="16" customWidth="1"/>
    <col min="81" max="81" width="9.28515625" style="16" bestFit="1" customWidth="1"/>
    <col min="82" max="82" width="10.42578125" style="16" customWidth="1"/>
    <col min="83" max="83" width="9.28515625" style="16" bestFit="1" customWidth="1"/>
    <col min="84" max="84" width="10.5703125" style="16" customWidth="1"/>
    <col min="85" max="85" width="9.85546875" style="16" bestFit="1" customWidth="1"/>
    <col min="86" max="86" width="9.28515625" style="16" bestFit="1" customWidth="1"/>
    <col min="87" max="87" width="9.85546875" style="16" bestFit="1" customWidth="1"/>
    <col min="88" max="88" width="9.85546875" style="16" customWidth="1"/>
    <col min="89" max="89" width="9.28515625" style="16" bestFit="1" customWidth="1"/>
    <col min="90" max="91" width="10" style="16" customWidth="1"/>
    <col min="92" max="92" width="9.85546875" style="16" bestFit="1" customWidth="1"/>
    <col min="93" max="94" width="9.28515625" style="16" bestFit="1" customWidth="1"/>
    <col min="95" max="95" width="9.85546875" style="16" customWidth="1"/>
    <col min="96" max="96" width="9.28515625" style="16" bestFit="1" customWidth="1"/>
    <col min="97" max="98" width="10" style="16" customWidth="1"/>
    <col min="99" max="99" width="9.85546875" style="16" bestFit="1" customWidth="1"/>
    <col min="100" max="100" width="9.85546875" style="16" customWidth="1"/>
    <col min="101" max="101" width="11.140625" style="16" customWidth="1"/>
    <col min="102" max="102" width="10" style="16" customWidth="1"/>
    <col min="103" max="103" width="9.28515625" style="16" bestFit="1" customWidth="1"/>
    <col min="104" max="105" width="9.85546875" style="16" customWidth="1"/>
    <col min="106" max="106" width="9.85546875" style="16" bestFit="1" customWidth="1"/>
    <col min="107" max="108" width="9.28515625" style="16" bestFit="1" customWidth="1"/>
    <col min="109" max="109" width="10" style="16" customWidth="1"/>
    <col min="110" max="110" width="9.28515625" style="16" bestFit="1" customWidth="1"/>
    <col min="111" max="112" width="10.28515625" style="16" customWidth="1"/>
    <col min="113" max="113" width="9.85546875" style="16" bestFit="1" customWidth="1"/>
    <col min="114" max="115" width="9.28515625" style="16" bestFit="1" customWidth="1"/>
    <col min="116" max="116" width="9.85546875" style="16" customWidth="1"/>
    <col min="117" max="117" width="9.28515625" style="16" bestFit="1" customWidth="1"/>
    <col min="118" max="119" width="10.140625" style="16" customWidth="1"/>
    <col min="120" max="120" width="9.85546875" style="16" bestFit="1" customWidth="1"/>
    <col min="121" max="121" width="10.140625" style="16" customWidth="1"/>
    <col min="122" max="122" width="9.28515625" style="16" bestFit="1" customWidth="1"/>
    <col min="123" max="123" width="10.28515625" style="16" customWidth="1"/>
    <col min="124" max="124" width="9.28515625" style="16" bestFit="1" customWidth="1"/>
    <col min="125" max="125" width="10.28515625" style="16" customWidth="1"/>
    <col min="126" max="126" width="9.28515625" style="16" bestFit="1" customWidth="1"/>
    <col min="127" max="127" width="10.42578125" style="16" bestFit="1" customWidth="1"/>
    <col min="128" max="128" width="9.28515625" style="16" bestFit="1" customWidth="1"/>
    <col min="129" max="129" width="10.28515625" style="16" customWidth="1"/>
    <col min="130" max="130" width="9.28515625" style="16" bestFit="1" customWidth="1"/>
    <col min="131" max="131" width="10.140625" style="16" customWidth="1"/>
    <col min="132" max="132" width="9.28515625" style="16" bestFit="1" customWidth="1"/>
    <col min="133" max="133" width="11.140625" style="16" customWidth="1"/>
    <col min="134" max="135" width="11" style="16" bestFit="1" customWidth="1"/>
    <col min="136" max="137" width="9.85546875" style="16" bestFit="1" customWidth="1"/>
    <col min="138" max="138" width="13.42578125" style="16" bestFit="1" customWidth="1"/>
    <col min="139" max="139" width="9.85546875" style="16" bestFit="1" customWidth="1"/>
    <col min="140" max="140" width="9.28515625" style="16" bestFit="1" customWidth="1"/>
    <col min="141" max="141" width="9.85546875" style="16" customWidth="1"/>
    <col min="142" max="142" width="9.28515625" style="16" bestFit="1" customWidth="1"/>
    <col min="143" max="143" width="10.28515625" style="16" customWidth="1"/>
    <col min="144" max="144" width="9.85546875" style="16" bestFit="1" customWidth="1"/>
    <col min="145" max="145" width="10.7109375" style="16" bestFit="1" customWidth="1"/>
    <col min="146" max="146" width="9.28515625" style="16" bestFit="1" customWidth="1"/>
    <col min="147" max="147" width="10" style="16" customWidth="1"/>
    <col min="148" max="148" width="9.28515625" style="16" bestFit="1" customWidth="1"/>
    <col min="149" max="149" width="9.85546875" style="16" customWidth="1"/>
    <col min="150" max="150" width="9.28515625" style="16" bestFit="1" customWidth="1"/>
    <col min="151" max="155" width="9.85546875" style="16" bestFit="1" customWidth="1"/>
    <col min="156" max="156" width="11" style="16" bestFit="1" customWidth="1"/>
    <col min="157" max="159" width="9.85546875" style="16" bestFit="1" customWidth="1"/>
    <col min="160" max="160" width="9.28515625" style="16" bestFit="1" customWidth="1"/>
    <col min="161" max="161" width="10.140625" style="16" customWidth="1"/>
    <col min="162" max="171" width="9.85546875" style="16" bestFit="1" customWidth="1"/>
    <col min="172" max="172" width="9.28515625" style="16" bestFit="1" customWidth="1"/>
    <col min="173" max="173" width="9.85546875" style="16" customWidth="1"/>
    <col min="174" max="174" width="11.140625" style="16" customWidth="1"/>
    <col min="175" max="176" width="9.85546875" style="16" bestFit="1" customWidth="1"/>
    <col min="177" max="177" width="10.28515625" style="16" customWidth="1"/>
    <col min="178" max="178" width="9.28515625" style="16" bestFit="1" customWidth="1"/>
    <col min="179" max="179" width="10.5703125" style="16" customWidth="1"/>
    <col min="180" max="180" width="9.85546875" style="16" bestFit="1" customWidth="1"/>
    <col min="181" max="182" width="9.28515625" style="16" bestFit="1" customWidth="1"/>
    <col min="183" max="183" width="10" style="16" customWidth="1"/>
    <col min="184" max="184" width="9.28515625" style="16" bestFit="1" customWidth="1"/>
    <col min="185" max="185" width="10.28515625" style="16" customWidth="1"/>
    <col min="186" max="186" width="9.28515625" style="16" bestFit="1" customWidth="1"/>
    <col min="187" max="187" width="11" style="16" bestFit="1" customWidth="1"/>
    <col min="188" max="191" width="9.85546875" style="16" bestFit="1" customWidth="1"/>
    <col min="192" max="192" width="11" style="16" bestFit="1" customWidth="1"/>
    <col min="193" max="193" width="9.28515625" style="16" bestFit="1" customWidth="1"/>
    <col min="194" max="197" width="11" style="16" bestFit="1" customWidth="1"/>
    <col min="198" max="198" width="10.42578125" style="16" customWidth="1"/>
    <col min="199" max="199" width="12.140625" style="16" bestFit="1" customWidth="1"/>
    <col min="200" max="227" width="9.140625" style="16"/>
    <col min="228" max="228" width="9.42578125" style="16" bestFit="1" customWidth="1"/>
    <col min="229" max="245" width="9.140625" style="16"/>
    <col min="246" max="246" width="9.42578125" style="16" bestFit="1" customWidth="1"/>
    <col min="247" max="270" width="9.140625" style="16"/>
    <col min="271" max="271" width="5.140625" style="16" customWidth="1"/>
    <col min="272" max="277" width="9.140625" style="16"/>
    <col min="278" max="278" width="9.42578125" style="16" bestFit="1" customWidth="1"/>
    <col min="279" max="16384" width="9.140625" style="16"/>
  </cols>
  <sheetData>
    <row r="1" spans="1:278" ht="24.75" customHeight="1" x14ac:dyDescent="0.2">
      <c r="A1" s="20" t="s">
        <v>223</v>
      </c>
    </row>
    <row r="3" spans="1:278" s="20" customFormat="1" x14ac:dyDescent="0.2">
      <c r="A3" s="20" t="s">
        <v>114</v>
      </c>
      <c r="B3" s="26" t="s">
        <v>115</v>
      </c>
      <c r="C3" s="25" t="s">
        <v>185</v>
      </c>
      <c r="D3" s="25"/>
      <c r="E3" s="25"/>
      <c r="F3" s="25"/>
      <c r="G3" s="25"/>
      <c r="H3" s="26" t="s">
        <v>116</v>
      </c>
      <c r="I3" s="25" t="s">
        <v>186</v>
      </c>
      <c r="J3" s="25"/>
      <c r="K3" s="27"/>
      <c r="L3" s="25"/>
      <c r="M3" s="25"/>
      <c r="N3" s="26" t="s">
        <v>62</v>
      </c>
      <c r="O3" s="25"/>
      <c r="P3" s="25" t="s">
        <v>187</v>
      </c>
      <c r="Q3" s="25"/>
      <c r="R3" s="25"/>
      <c r="S3" s="25"/>
      <c r="T3" s="41" t="s">
        <v>121</v>
      </c>
      <c r="U3" s="42"/>
      <c r="V3" s="42"/>
      <c r="W3" s="42"/>
      <c r="X3" s="42"/>
      <c r="Y3" s="42"/>
      <c r="Z3" s="29" t="s">
        <v>120</v>
      </c>
      <c r="AA3" s="25" t="s">
        <v>188</v>
      </c>
      <c r="AB3" s="25"/>
      <c r="AC3" s="25"/>
      <c r="AD3" s="25"/>
      <c r="AE3" s="27"/>
      <c r="AF3" s="26" t="s">
        <v>118</v>
      </c>
      <c r="AG3" s="25" t="s">
        <v>189</v>
      </c>
      <c r="AH3" s="25"/>
      <c r="AI3" s="25"/>
      <c r="AJ3" s="25"/>
      <c r="AK3" s="25"/>
      <c r="AL3" s="26" t="s">
        <v>117</v>
      </c>
      <c r="AM3" s="25" t="s">
        <v>190</v>
      </c>
      <c r="AN3" s="25"/>
      <c r="AO3" s="25"/>
      <c r="AP3" s="25"/>
      <c r="AQ3" s="25"/>
      <c r="AR3" s="30" t="s">
        <v>191</v>
      </c>
      <c r="AS3" s="25"/>
      <c r="AT3" s="25" t="s">
        <v>192</v>
      </c>
      <c r="AU3" s="25"/>
      <c r="AV3" s="25"/>
      <c r="AW3" s="25"/>
      <c r="AX3" s="26" t="s">
        <v>119</v>
      </c>
      <c r="AY3" s="26" t="s">
        <v>193</v>
      </c>
      <c r="AZ3" s="25"/>
      <c r="BA3" s="26"/>
      <c r="BB3" s="25"/>
      <c r="BC3" s="25"/>
      <c r="BD3" s="41" t="s">
        <v>122</v>
      </c>
      <c r="BE3" s="42"/>
      <c r="BF3" s="42"/>
      <c r="BG3" s="42"/>
      <c r="BH3" s="42"/>
      <c r="BI3" s="42"/>
      <c r="BJ3" s="29" t="s">
        <v>53</v>
      </c>
      <c r="BK3" s="25"/>
      <c r="BL3" s="25" t="s">
        <v>194</v>
      </c>
      <c r="BM3" s="25"/>
      <c r="BN3" s="25"/>
      <c r="BO3" s="25"/>
      <c r="BP3" s="25" t="s">
        <v>6</v>
      </c>
      <c r="BQ3" s="25" t="s">
        <v>195</v>
      </c>
      <c r="BR3" s="25"/>
      <c r="BS3" s="25"/>
      <c r="BT3" s="25"/>
      <c r="BU3" s="25"/>
      <c r="BV3" s="30" t="s">
        <v>123</v>
      </c>
      <c r="BW3" s="25"/>
      <c r="BX3" s="25" t="s">
        <v>196</v>
      </c>
      <c r="BY3" s="25"/>
      <c r="BZ3" s="25"/>
      <c r="CA3" s="25"/>
      <c r="CB3" s="41" t="s">
        <v>124</v>
      </c>
      <c r="CC3" s="42"/>
      <c r="CD3" s="42"/>
      <c r="CE3" s="42"/>
      <c r="CF3" s="42"/>
      <c r="CG3" s="42"/>
      <c r="CH3" s="29" t="s">
        <v>7</v>
      </c>
      <c r="CI3" s="25"/>
      <c r="CJ3" s="25" t="s">
        <v>197</v>
      </c>
      <c r="CK3" s="25"/>
      <c r="CL3" s="25"/>
      <c r="CM3" s="25"/>
      <c r="CN3" s="25"/>
      <c r="CO3" s="25" t="s">
        <v>125</v>
      </c>
      <c r="CP3" s="25" t="s">
        <v>198</v>
      </c>
      <c r="CQ3" s="25"/>
      <c r="CR3" s="25"/>
      <c r="CS3" s="25"/>
      <c r="CT3" s="25"/>
      <c r="CU3" s="25"/>
      <c r="CV3" s="26" t="s">
        <v>127</v>
      </c>
      <c r="CW3" s="25" t="s">
        <v>199</v>
      </c>
      <c r="CX3" s="25"/>
      <c r="CY3" s="25"/>
      <c r="CZ3" s="25"/>
      <c r="DA3" s="25"/>
      <c r="DB3" s="25"/>
      <c r="DC3" s="25" t="s">
        <v>126</v>
      </c>
      <c r="DD3" s="25" t="s">
        <v>200</v>
      </c>
      <c r="DE3" s="25"/>
      <c r="DF3" s="25"/>
      <c r="DG3" s="25"/>
      <c r="DH3" s="25"/>
      <c r="DI3" s="25"/>
      <c r="DJ3" s="41" t="s">
        <v>128</v>
      </c>
      <c r="DK3" s="42"/>
      <c r="DL3" s="42"/>
      <c r="DM3" s="42"/>
      <c r="DN3" s="42"/>
      <c r="DO3" s="42"/>
      <c r="DP3" s="42"/>
      <c r="DQ3" s="29" t="s">
        <v>129</v>
      </c>
      <c r="DR3" s="25" t="s">
        <v>201</v>
      </c>
      <c r="DS3" s="25"/>
      <c r="DT3" s="25"/>
      <c r="DU3" s="25"/>
      <c r="DV3" s="25"/>
      <c r="DW3" s="26" t="s">
        <v>130</v>
      </c>
      <c r="DX3" s="25" t="s">
        <v>202</v>
      </c>
      <c r="DY3" s="25"/>
      <c r="DZ3" s="25"/>
      <c r="EA3" s="25"/>
      <c r="EB3" s="25"/>
      <c r="EC3" s="26" t="s">
        <v>133</v>
      </c>
      <c r="ED3" s="25" t="s">
        <v>203</v>
      </c>
      <c r="EE3" s="25"/>
      <c r="EF3" s="25"/>
      <c r="EG3" s="25"/>
      <c r="EH3" s="25"/>
      <c r="EI3" s="26" t="s">
        <v>134</v>
      </c>
      <c r="EJ3" s="25" t="s">
        <v>204</v>
      </c>
      <c r="EK3" s="25"/>
      <c r="EL3" s="25"/>
      <c r="EM3" s="25"/>
      <c r="EN3" s="25"/>
      <c r="EO3" s="26" t="s">
        <v>132</v>
      </c>
      <c r="EP3" s="25" t="s">
        <v>205</v>
      </c>
      <c r="EQ3" s="25"/>
      <c r="ER3" s="25"/>
      <c r="ES3" s="25"/>
      <c r="ET3" s="25"/>
      <c r="EU3" s="26" t="s">
        <v>8</v>
      </c>
      <c r="EV3" s="25"/>
      <c r="EW3" s="25" t="s">
        <v>206</v>
      </c>
      <c r="EX3" s="25"/>
      <c r="EY3" s="25"/>
      <c r="EZ3" s="25"/>
      <c r="FA3" s="26" t="s">
        <v>131</v>
      </c>
      <c r="FB3" s="25"/>
      <c r="FC3" s="25" t="s">
        <v>207</v>
      </c>
      <c r="FD3" s="25"/>
      <c r="FE3" s="25"/>
      <c r="FF3" s="25"/>
      <c r="FG3" s="43" t="s">
        <v>135</v>
      </c>
      <c r="FH3" s="44"/>
      <c r="FI3" s="44"/>
      <c r="FJ3" s="44"/>
      <c r="FK3" s="44"/>
      <c r="FL3" s="44"/>
      <c r="FM3" s="26" t="s">
        <v>140</v>
      </c>
      <c r="FN3" s="25" t="s">
        <v>208</v>
      </c>
      <c r="FO3" s="25"/>
      <c r="FP3" s="25"/>
      <c r="FQ3" s="25"/>
      <c r="FR3" s="25"/>
      <c r="FS3" s="25" t="s">
        <v>137</v>
      </c>
      <c r="FT3" s="25" t="s">
        <v>209</v>
      </c>
      <c r="FU3" s="25"/>
      <c r="FV3" s="25"/>
      <c r="FW3" s="25"/>
      <c r="FX3" s="25"/>
      <c r="FY3" s="25" t="s">
        <v>9</v>
      </c>
      <c r="FZ3" s="25" t="s">
        <v>210</v>
      </c>
      <c r="GA3" s="25"/>
      <c r="GB3" s="25"/>
      <c r="GC3" s="25"/>
      <c r="GD3" s="25"/>
      <c r="GE3" s="26" t="s">
        <v>139</v>
      </c>
      <c r="GF3" s="25" t="s">
        <v>211</v>
      </c>
      <c r="GG3" s="25"/>
      <c r="GH3" s="25"/>
      <c r="GI3" s="25"/>
      <c r="GJ3" s="25"/>
      <c r="GK3" s="26" t="s">
        <v>142</v>
      </c>
      <c r="GL3" s="25" t="s">
        <v>212</v>
      </c>
      <c r="GM3" s="25"/>
      <c r="GN3" s="25"/>
      <c r="GO3" s="25"/>
      <c r="GP3" s="25"/>
      <c r="GQ3" s="26" t="s">
        <v>141</v>
      </c>
      <c r="GR3" s="25" t="s">
        <v>213</v>
      </c>
      <c r="GS3" s="25"/>
      <c r="GT3" s="25"/>
      <c r="GU3" s="25"/>
      <c r="GV3" s="25"/>
      <c r="GW3" s="26" t="s">
        <v>138</v>
      </c>
      <c r="GX3" s="25" t="s">
        <v>214</v>
      </c>
      <c r="GY3" s="25"/>
      <c r="GZ3" s="25"/>
      <c r="HA3" s="25"/>
      <c r="HB3" s="25"/>
      <c r="HC3" s="26" t="s">
        <v>52</v>
      </c>
      <c r="HD3" s="25"/>
      <c r="HE3" s="25" t="s">
        <v>215</v>
      </c>
      <c r="HF3" s="25"/>
      <c r="HG3" s="25"/>
      <c r="HH3" s="25"/>
      <c r="HI3" s="41" t="s">
        <v>143</v>
      </c>
      <c r="HJ3" s="42"/>
      <c r="HK3" s="42"/>
      <c r="HL3" s="42"/>
      <c r="HM3" s="42"/>
      <c r="HN3" s="42"/>
      <c r="HO3" s="26" t="s">
        <v>144</v>
      </c>
      <c r="HP3" s="25"/>
      <c r="HQ3" s="25" t="s">
        <v>216</v>
      </c>
      <c r="HR3" s="25"/>
      <c r="HS3" s="25"/>
      <c r="HT3" s="25"/>
      <c r="HU3" s="26" t="s">
        <v>168</v>
      </c>
      <c r="HV3" s="25"/>
      <c r="HW3" s="25" t="s">
        <v>217</v>
      </c>
      <c r="HX3" s="25"/>
      <c r="HY3" s="25"/>
      <c r="HZ3" s="25"/>
      <c r="IA3" s="26" t="s">
        <v>145</v>
      </c>
      <c r="IB3" s="25"/>
      <c r="IC3" s="25" t="s">
        <v>218</v>
      </c>
      <c r="ID3" s="25"/>
      <c r="IE3" s="25"/>
      <c r="IF3" s="25"/>
      <c r="IG3" s="41" t="s">
        <v>146</v>
      </c>
      <c r="IH3" s="42"/>
      <c r="II3" s="42"/>
      <c r="IJ3" s="42"/>
      <c r="IK3" s="42"/>
      <c r="IL3" s="42"/>
      <c r="IM3" s="29" t="s">
        <v>147</v>
      </c>
      <c r="IN3" s="25"/>
      <c r="IO3" s="25" t="s">
        <v>219</v>
      </c>
      <c r="IP3" s="25"/>
      <c r="IQ3" s="25"/>
      <c r="IR3" s="25"/>
      <c r="IS3" s="26" t="s">
        <v>148</v>
      </c>
      <c r="IT3" s="25"/>
      <c r="IU3" s="25" t="s">
        <v>220</v>
      </c>
      <c r="IV3" s="25"/>
      <c r="IW3" s="25"/>
      <c r="IX3" s="25"/>
      <c r="IY3" s="26" t="s">
        <v>149</v>
      </c>
      <c r="IZ3" s="25"/>
      <c r="JA3" s="25" t="s">
        <v>221</v>
      </c>
      <c r="JB3" s="25"/>
      <c r="JC3" s="25"/>
      <c r="JD3" s="25"/>
      <c r="JE3" s="41" t="s">
        <v>150</v>
      </c>
      <c r="JF3" s="42"/>
      <c r="JG3" s="42"/>
      <c r="JH3" s="42"/>
      <c r="JI3" s="42"/>
      <c r="JJ3" s="42"/>
      <c r="JK3" s="25"/>
      <c r="JL3" s="41" t="s">
        <v>74</v>
      </c>
      <c r="JM3" s="42"/>
      <c r="JN3" s="42"/>
      <c r="JO3" s="42"/>
      <c r="JP3" s="42"/>
      <c r="JQ3" s="42"/>
      <c r="JR3" s="42"/>
    </row>
    <row r="4" spans="1:278" s="13" customFormat="1" x14ac:dyDescent="0.2">
      <c r="B4" s="24" t="s">
        <v>77</v>
      </c>
      <c r="C4" s="24" t="s">
        <v>54</v>
      </c>
      <c r="D4" s="24" t="s">
        <v>55</v>
      </c>
      <c r="E4" s="24" t="s">
        <v>56</v>
      </c>
      <c r="F4" s="24" t="s">
        <v>80</v>
      </c>
      <c r="G4" s="24" t="s">
        <v>11</v>
      </c>
      <c r="H4" s="24" t="s">
        <v>77</v>
      </c>
      <c r="I4" s="24" t="s">
        <v>54</v>
      </c>
      <c r="J4" s="24" t="s">
        <v>55</v>
      </c>
      <c r="K4" s="24" t="s">
        <v>56</v>
      </c>
      <c r="L4" s="24" t="s">
        <v>80</v>
      </c>
      <c r="M4" s="24" t="s">
        <v>11</v>
      </c>
      <c r="N4" s="24" t="s">
        <v>77</v>
      </c>
      <c r="O4" s="24" t="s">
        <v>54</v>
      </c>
      <c r="P4" s="24" t="s">
        <v>55</v>
      </c>
      <c r="Q4" s="24" t="s">
        <v>56</v>
      </c>
      <c r="R4" s="24" t="s">
        <v>80</v>
      </c>
      <c r="S4" s="24" t="s">
        <v>11</v>
      </c>
      <c r="T4" s="45" t="s">
        <v>77</v>
      </c>
      <c r="U4" s="45" t="s">
        <v>54</v>
      </c>
      <c r="V4" s="45" t="s">
        <v>55</v>
      </c>
      <c r="W4" s="45" t="s">
        <v>56</v>
      </c>
      <c r="X4" s="45" t="s">
        <v>81</v>
      </c>
      <c r="Y4" s="45" t="s">
        <v>11</v>
      </c>
      <c r="Z4" s="46" t="s">
        <v>77</v>
      </c>
      <c r="AA4" s="24" t="s">
        <v>54</v>
      </c>
      <c r="AB4" s="24" t="s">
        <v>55</v>
      </c>
      <c r="AC4" s="24" t="s">
        <v>56</v>
      </c>
      <c r="AD4" s="24" t="s">
        <v>80</v>
      </c>
      <c r="AE4" s="47" t="s">
        <v>11</v>
      </c>
      <c r="AF4" s="24" t="s">
        <v>77</v>
      </c>
      <c r="AG4" s="24" t="s">
        <v>54</v>
      </c>
      <c r="AH4" s="24" t="s">
        <v>55</v>
      </c>
      <c r="AI4" s="24" t="s">
        <v>56</v>
      </c>
      <c r="AJ4" s="24" t="s">
        <v>80</v>
      </c>
      <c r="AK4" s="24" t="s">
        <v>11</v>
      </c>
      <c r="AL4" s="24" t="s">
        <v>77</v>
      </c>
      <c r="AM4" s="24" t="s">
        <v>54</v>
      </c>
      <c r="AN4" s="24" t="s">
        <v>55</v>
      </c>
      <c r="AO4" s="24" t="s">
        <v>56</v>
      </c>
      <c r="AP4" s="24" t="s">
        <v>80</v>
      </c>
      <c r="AQ4" s="24" t="s">
        <v>11</v>
      </c>
      <c r="AR4" s="48" t="s">
        <v>77</v>
      </c>
      <c r="AS4" s="24" t="s">
        <v>54</v>
      </c>
      <c r="AT4" s="24" t="s">
        <v>55</v>
      </c>
      <c r="AU4" s="24" t="s">
        <v>56</v>
      </c>
      <c r="AV4" s="24" t="s">
        <v>80</v>
      </c>
      <c r="AW4" s="24" t="s">
        <v>11</v>
      </c>
      <c r="AX4" s="24" t="s">
        <v>77</v>
      </c>
      <c r="AY4" s="24" t="s">
        <v>54</v>
      </c>
      <c r="AZ4" s="24" t="s">
        <v>55</v>
      </c>
      <c r="BA4" s="24" t="s">
        <v>56</v>
      </c>
      <c r="BB4" s="24" t="s">
        <v>80</v>
      </c>
      <c r="BC4" s="24" t="s">
        <v>11</v>
      </c>
      <c r="BD4" s="45" t="s">
        <v>77</v>
      </c>
      <c r="BE4" s="45" t="s">
        <v>54</v>
      </c>
      <c r="BF4" s="45" t="s">
        <v>55</v>
      </c>
      <c r="BG4" s="45" t="s">
        <v>56</v>
      </c>
      <c r="BH4" s="45" t="s">
        <v>81</v>
      </c>
      <c r="BI4" s="45" t="s">
        <v>11</v>
      </c>
      <c r="BJ4" s="46" t="s">
        <v>77</v>
      </c>
      <c r="BK4" s="24" t="s">
        <v>54</v>
      </c>
      <c r="BL4" s="24" t="s">
        <v>55</v>
      </c>
      <c r="BM4" s="24" t="s">
        <v>56</v>
      </c>
      <c r="BN4" s="24" t="s">
        <v>80</v>
      </c>
      <c r="BO4" s="24" t="s">
        <v>11</v>
      </c>
      <c r="BP4" s="24" t="s">
        <v>77</v>
      </c>
      <c r="BQ4" s="24" t="s">
        <v>54</v>
      </c>
      <c r="BR4" s="24" t="s">
        <v>55</v>
      </c>
      <c r="BS4" s="24" t="s">
        <v>56</v>
      </c>
      <c r="BT4" s="24" t="s">
        <v>80</v>
      </c>
      <c r="BU4" s="24" t="s">
        <v>11</v>
      </c>
      <c r="BV4" s="48" t="s">
        <v>77</v>
      </c>
      <c r="BW4" s="24" t="s">
        <v>54</v>
      </c>
      <c r="BX4" s="24" t="s">
        <v>55</v>
      </c>
      <c r="BY4" s="24" t="s">
        <v>56</v>
      </c>
      <c r="BZ4" s="24" t="s">
        <v>80</v>
      </c>
      <c r="CA4" s="24" t="s">
        <v>11</v>
      </c>
      <c r="CB4" s="45" t="s">
        <v>77</v>
      </c>
      <c r="CC4" s="45" t="s">
        <v>54</v>
      </c>
      <c r="CD4" s="45" t="s">
        <v>55</v>
      </c>
      <c r="CE4" s="45" t="s">
        <v>56</v>
      </c>
      <c r="CF4" s="45" t="s">
        <v>81</v>
      </c>
      <c r="CG4" s="45" t="s">
        <v>11</v>
      </c>
      <c r="CH4" s="46" t="s">
        <v>77</v>
      </c>
      <c r="CI4" s="24" t="s">
        <v>54</v>
      </c>
      <c r="CJ4" s="24" t="s">
        <v>55</v>
      </c>
      <c r="CK4" s="24" t="s">
        <v>56</v>
      </c>
      <c r="CL4" s="24" t="s">
        <v>80</v>
      </c>
      <c r="CM4" s="24" t="s">
        <v>167</v>
      </c>
      <c r="CN4" s="24" t="s">
        <v>11</v>
      </c>
      <c r="CO4" s="24" t="s">
        <v>77</v>
      </c>
      <c r="CP4" s="24" t="s">
        <v>54</v>
      </c>
      <c r="CQ4" s="24" t="s">
        <v>55</v>
      </c>
      <c r="CR4" s="24" t="s">
        <v>56</v>
      </c>
      <c r="CS4" s="24" t="s">
        <v>80</v>
      </c>
      <c r="CT4" s="24" t="s">
        <v>167</v>
      </c>
      <c r="CU4" s="24" t="s">
        <v>11</v>
      </c>
      <c r="CV4" s="24" t="s">
        <v>77</v>
      </c>
      <c r="CW4" s="24" t="s">
        <v>54</v>
      </c>
      <c r="CX4" s="24" t="s">
        <v>55</v>
      </c>
      <c r="CY4" s="24" t="s">
        <v>56</v>
      </c>
      <c r="CZ4" s="24" t="s">
        <v>80</v>
      </c>
      <c r="DA4" s="24" t="s">
        <v>167</v>
      </c>
      <c r="DB4" s="24" t="s">
        <v>11</v>
      </c>
      <c r="DC4" s="24" t="s">
        <v>77</v>
      </c>
      <c r="DD4" s="24" t="s">
        <v>54</v>
      </c>
      <c r="DE4" s="24" t="s">
        <v>55</v>
      </c>
      <c r="DF4" s="24" t="s">
        <v>56</v>
      </c>
      <c r="DG4" s="24" t="s">
        <v>80</v>
      </c>
      <c r="DH4" s="24" t="s">
        <v>167</v>
      </c>
      <c r="DI4" s="24" t="s">
        <v>11</v>
      </c>
      <c r="DJ4" s="45" t="s">
        <v>77</v>
      </c>
      <c r="DK4" s="45" t="s">
        <v>54</v>
      </c>
      <c r="DL4" s="45" t="s">
        <v>55</v>
      </c>
      <c r="DM4" s="45" t="s">
        <v>56</v>
      </c>
      <c r="DN4" s="45" t="s">
        <v>81</v>
      </c>
      <c r="DO4" s="45" t="s">
        <v>167</v>
      </c>
      <c r="DP4" s="45" t="s">
        <v>11</v>
      </c>
      <c r="DQ4" s="46" t="s">
        <v>77</v>
      </c>
      <c r="DR4" s="24" t="s">
        <v>54</v>
      </c>
      <c r="DS4" s="24" t="s">
        <v>55</v>
      </c>
      <c r="DT4" s="24" t="s">
        <v>56</v>
      </c>
      <c r="DU4" s="24" t="s">
        <v>80</v>
      </c>
      <c r="DV4" s="24" t="s">
        <v>11</v>
      </c>
      <c r="DW4" s="24" t="s">
        <v>77</v>
      </c>
      <c r="DX4" s="24" t="s">
        <v>54</v>
      </c>
      <c r="DY4" s="24" t="s">
        <v>55</v>
      </c>
      <c r="DZ4" s="24" t="s">
        <v>56</v>
      </c>
      <c r="EA4" s="24" t="s">
        <v>80</v>
      </c>
      <c r="EB4" s="24" t="s">
        <v>11</v>
      </c>
      <c r="EC4" s="24" t="s">
        <v>77</v>
      </c>
      <c r="ED4" s="24" t="s">
        <v>54</v>
      </c>
      <c r="EE4" s="24" t="s">
        <v>55</v>
      </c>
      <c r="EF4" s="24" t="s">
        <v>56</v>
      </c>
      <c r="EG4" s="24" t="s">
        <v>80</v>
      </c>
      <c r="EH4" s="24" t="s">
        <v>11</v>
      </c>
      <c r="EI4" s="24" t="s">
        <v>77</v>
      </c>
      <c r="EJ4" s="24" t="s">
        <v>54</v>
      </c>
      <c r="EK4" s="24" t="s">
        <v>55</v>
      </c>
      <c r="EL4" s="24" t="s">
        <v>56</v>
      </c>
      <c r="EM4" s="24" t="s">
        <v>80</v>
      </c>
      <c r="EN4" s="24" t="s">
        <v>11</v>
      </c>
      <c r="EO4" s="24" t="s">
        <v>77</v>
      </c>
      <c r="EP4" s="24" t="s">
        <v>54</v>
      </c>
      <c r="EQ4" s="24" t="s">
        <v>55</v>
      </c>
      <c r="ER4" s="24" t="s">
        <v>56</v>
      </c>
      <c r="ES4" s="24" t="s">
        <v>80</v>
      </c>
      <c r="ET4" s="24" t="s">
        <v>11</v>
      </c>
      <c r="EU4" s="24" t="s">
        <v>77</v>
      </c>
      <c r="EV4" s="24" t="s">
        <v>54</v>
      </c>
      <c r="EW4" s="24" t="s">
        <v>55</v>
      </c>
      <c r="EX4" s="24" t="s">
        <v>56</v>
      </c>
      <c r="EY4" s="24" t="s">
        <v>80</v>
      </c>
      <c r="EZ4" s="24" t="s">
        <v>11</v>
      </c>
      <c r="FA4" s="24" t="s">
        <v>77</v>
      </c>
      <c r="FB4" s="24" t="s">
        <v>54</v>
      </c>
      <c r="FC4" s="24" t="s">
        <v>55</v>
      </c>
      <c r="FD4" s="24" t="s">
        <v>56</v>
      </c>
      <c r="FE4" s="24" t="s">
        <v>80</v>
      </c>
      <c r="FF4" s="24" t="s">
        <v>11</v>
      </c>
      <c r="FG4" s="49" t="s">
        <v>77</v>
      </c>
      <c r="FH4" s="49" t="s">
        <v>54</v>
      </c>
      <c r="FI4" s="49" t="s">
        <v>55</v>
      </c>
      <c r="FJ4" s="49" t="s">
        <v>56</v>
      </c>
      <c r="FK4" s="49" t="s">
        <v>80</v>
      </c>
      <c r="FL4" s="49" t="s">
        <v>5</v>
      </c>
      <c r="FM4" s="24" t="s">
        <v>77</v>
      </c>
      <c r="FN4" s="24" t="s">
        <v>54</v>
      </c>
      <c r="FO4" s="24" t="s">
        <v>55</v>
      </c>
      <c r="FP4" s="24" t="s">
        <v>56</v>
      </c>
      <c r="FQ4" s="24" t="s">
        <v>80</v>
      </c>
      <c r="FR4" s="24" t="s">
        <v>11</v>
      </c>
      <c r="FS4" s="24" t="s">
        <v>77</v>
      </c>
      <c r="FT4" s="24" t="s">
        <v>54</v>
      </c>
      <c r="FU4" s="24" t="s">
        <v>55</v>
      </c>
      <c r="FV4" s="24" t="s">
        <v>56</v>
      </c>
      <c r="FW4" s="24" t="s">
        <v>80</v>
      </c>
      <c r="FX4" s="24" t="s">
        <v>11</v>
      </c>
      <c r="FY4" s="24" t="s">
        <v>77</v>
      </c>
      <c r="FZ4" s="24" t="s">
        <v>54</v>
      </c>
      <c r="GA4" s="24" t="s">
        <v>55</v>
      </c>
      <c r="GB4" s="24" t="s">
        <v>56</v>
      </c>
      <c r="GC4" s="24" t="s">
        <v>80</v>
      </c>
      <c r="GD4" s="24" t="s">
        <v>11</v>
      </c>
      <c r="GE4" s="24" t="s">
        <v>77</v>
      </c>
      <c r="GF4" s="24" t="s">
        <v>54</v>
      </c>
      <c r="GG4" s="24" t="s">
        <v>55</v>
      </c>
      <c r="GH4" s="24" t="s">
        <v>56</v>
      </c>
      <c r="GI4" s="24" t="s">
        <v>80</v>
      </c>
      <c r="GJ4" s="24" t="s">
        <v>11</v>
      </c>
      <c r="GK4" s="24" t="s">
        <v>77</v>
      </c>
      <c r="GL4" s="24" t="s">
        <v>54</v>
      </c>
      <c r="GM4" s="24" t="s">
        <v>55</v>
      </c>
      <c r="GN4" s="24" t="s">
        <v>56</v>
      </c>
      <c r="GO4" s="24" t="s">
        <v>80</v>
      </c>
      <c r="GP4" s="24" t="s">
        <v>11</v>
      </c>
      <c r="GQ4" s="24" t="s">
        <v>77</v>
      </c>
      <c r="GR4" s="24" t="s">
        <v>54</v>
      </c>
      <c r="GS4" s="24" t="s">
        <v>55</v>
      </c>
      <c r="GT4" s="24" t="s">
        <v>56</v>
      </c>
      <c r="GU4" s="24" t="s">
        <v>80</v>
      </c>
      <c r="GV4" s="24" t="s">
        <v>11</v>
      </c>
      <c r="GW4" s="24" t="s">
        <v>77</v>
      </c>
      <c r="GX4" s="24" t="s">
        <v>54</v>
      </c>
      <c r="GY4" s="24" t="s">
        <v>55</v>
      </c>
      <c r="GZ4" s="24" t="s">
        <v>56</v>
      </c>
      <c r="HA4" s="24" t="s">
        <v>80</v>
      </c>
      <c r="HB4" s="24" t="s">
        <v>11</v>
      </c>
      <c r="HC4" s="24" t="s">
        <v>77</v>
      </c>
      <c r="HD4" s="24" t="s">
        <v>54</v>
      </c>
      <c r="HE4" s="24" t="s">
        <v>55</v>
      </c>
      <c r="HF4" s="24" t="s">
        <v>56</v>
      </c>
      <c r="HG4" s="24" t="s">
        <v>80</v>
      </c>
      <c r="HH4" s="24" t="s">
        <v>11</v>
      </c>
      <c r="HI4" s="45" t="s">
        <v>77</v>
      </c>
      <c r="HJ4" s="45" t="s">
        <v>54</v>
      </c>
      <c r="HK4" s="45" t="s">
        <v>55</v>
      </c>
      <c r="HL4" s="45" t="s">
        <v>56</v>
      </c>
      <c r="HM4" s="45" t="s">
        <v>80</v>
      </c>
      <c r="HN4" s="45" t="s">
        <v>5</v>
      </c>
      <c r="HO4" s="24" t="s">
        <v>77</v>
      </c>
      <c r="HP4" s="24" t="s">
        <v>54</v>
      </c>
      <c r="HQ4" s="24" t="s">
        <v>55</v>
      </c>
      <c r="HR4" s="24" t="s">
        <v>56</v>
      </c>
      <c r="HS4" s="24" t="s">
        <v>80</v>
      </c>
      <c r="HT4" s="24" t="s">
        <v>11</v>
      </c>
      <c r="HU4" s="24" t="s">
        <v>77</v>
      </c>
      <c r="HV4" s="24" t="s">
        <v>54</v>
      </c>
      <c r="HW4" s="24" t="s">
        <v>55</v>
      </c>
      <c r="HX4" s="24" t="s">
        <v>56</v>
      </c>
      <c r="HY4" s="24" t="s">
        <v>80</v>
      </c>
      <c r="HZ4" s="24" t="s">
        <v>11</v>
      </c>
      <c r="IA4" s="24" t="s">
        <v>77</v>
      </c>
      <c r="IB4" s="24" t="s">
        <v>54</v>
      </c>
      <c r="IC4" s="24" t="s">
        <v>55</v>
      </c>
      <c r="ID4" s="24" t="s">
        <v>56</v>
      </c>
      <c r="IE4" s="24" t="s">
        <v>80</v>
      </c>
      <c r="IF4" s="24" t="s">
        <v>11</v>
      </c>
      <c r="IG4" s="45" t="s">
        <v>77</v>
      </c>
      <c r="IH4" s="45" t="s">
        <v>54</v>
      </c>
      <c r="II4" s="45" t="s">
        <v>55</v>
      </c>
      <c r="IJ4" s="45" t="s">
        <v>56</v>
      </c>
      <c r="IK4" s="45" t="s">
        <v>80</v>
      </c>
      <c r="IL4" s="45" t="s">
        <v>5</v>
      </c>
      <c r="IM4" s="46" t="s">
        <v>77</v>
      </c>
      <c r="IN4" s="24" t="s">
        <v>54</v>
      </c>
      <c r="IO4" s="24" t="s">
        <v>55</v>
      </c>
      <c r="IP4" s="24" t="s">
        <v>56</v>
      </c>
      <c r="IQ4" s="24" t="s">
        <v>80</v>
      </c>
      <c r="IR4" s="24" t="s">
        <v>11</v>
      </c>
      <c r="IS4" s="24" t="s">
        <v>77</v>
      </c>
      <c r="IT4" s="24" t="s">
        <v>54</v>
      </c>
      <c r="IU4" s="24" t="s">
        <v>55</v>
      </c>
      <c r="IV4" s="24" t="s">
        <v>56</v>
      </c>
      <c r="IW4" s="24" t="s">
        <v>80</v>
      </c>
      <c r="IX4" s="24" t="s">
        <v>11</v>
      </c>
      <c r="IY4" s="24" t="s">
        <v>77</v>
      </c>
      <c r="IZ4" s="24" t="s">
        <v>54</v>
      </c>
      <c r="JA4" s="24" t="s">
        <v>55</v>
      </c>
      <c r="JB4" s="24" t="s">
        <v>56</v>
      </c>
      <c r="JC4" s="24" t="s">
        <v>80</v>
      </c>
      <c r="JD4" s="24" t="s">
        <v>11</v>
      </c>
      <c r="JE4" s="45" t="s">
        <v>77</v>
      </c>
      <c r="JF4" s="45" t="s">
        <v>54</v>
      </c>
      <c r="JG4" s="45" t="s">
        <v>55</v>
      </c>
      <c r="JH4" s="45" t="s">
        <v>56</v>
      </c>
      <c r="JI4" s="45" t="s">
        <v>80</v>
      </c>
      <c r="JJ4" s="45" t="s">
        <v>5</v>
      </c>
      <c r="JK4" s="24"/>
      <c r="JL4" s="45" t="s">
        <v>77</v>
      </c>
      <c r="JM4" s="45" t="s">
        <v>54</v>
      </c>
      <c r="JN4" s="45" t="s">
        <v>55</v>
      </c>
      <c r="JO4" s="45" t="s">
        <v>56</v>
      </c>
      <c r="JP4" s="45" t="s">
        <v>80</v>
      </c>
      <c r="JQ4" s="45" t="s">
        <v>167</v>
      </c>
      <c r="JR4" s="45" t="s">
        <v>5</v>
      </c>
    </row>
    <row r="5" spans="1:278" s="50" customFormat="1" x14ac:dyDescent="0.2">
      <c r="A5" s="50" t="s">
        <v>12</v>
      </c>
      <c r="B5" s="48"/>
      <c r="C5" s="48"/>
      <c r="D5" s="48"/>
      <c r="E5" s="48"/>
      <c r="F5" s="48"/>
      <c r="G5" s="48"/>
      <c r="H5" s="51"/>
      <c r="I5" s="51"/>
      <c r="J5" s="51"/>
      <c r="K5" s="51"/>
      <c r="L5" s="48"/>
      <c r="M5" s="48"/>
      <c r="N5" s="48"/>
      <c r="O5" s="48"/>
      <c r="P5" s="48"/>
      <c r="Q5" s="48"/>
      <c r="R5" s="48"/>
      <c r="S5" s="48"/>
      <c r="T5" s="52"/>
      <c r="U5" s="52"/>
      <c r="V5" s="52"/>
      <c r="W5" s="52"/>
      <c r="X5" s="52"/>
      <c r="Y5" s="52"/>
      <c r="Z5" s="46"/>
      <c r="AA5" s="48"/>
      <c r="AB5" s="48"/>
      <c r="AC5" s="48"/>
      <c r="AD5" s="48"/>
      <c r="AE5" s="53"/>
      <c r="AF5" s="48"/>
      <c r="AG5" s="48"/>
      <c r="AH5" s="48"/>
      <c r="AI5" s="48"/>
      <c r="AJ5" s="48"/>
      <c r="AK5" s="48"/>
      <c r="AL5" s="48"/>
      <c r="AM5" s="48"/>
      <c r="AN5" s="48"/>
      <c r="AO5" s="48"/>
      <c r="AP5" s="48"/>
      <c r="AQ5" s="48"/>
      <c r="AR5" s="48"/>
      <c r="AS5" s="48"/>
      <c r="AT5" s="48"/>
      <c r="AU5" s="48"/>
      <c r="AV5" s="48"/>
      <c r="AW5" s="48"/>
      <c r="AX5" s="48"/>
      <c r="AY5" s="48"/>
      <c r="AZ5" s="48"/>
      <c r="BA5" s="48"/>
      <c r="BB5" s="48"/>
      <c r="BC5" s="48"/>
      <c r="BD5" s="52"/>
      <c r="BE5" s="52"/>
      <c r="BF5" s="52"/>
      <c r="BG5" s="52"/>
      <c r="BH5" s="52"/>
      <c r="BI5" s="52"/>
      <c r="BJ5" s="54"/>
      <c r="BK5" s="51"/>
      <c r="BL5" s="48"/>
      <c r="BM5" s="48"/>
      <c r="BN5" s="48"/>
      <c r="BO5" s="48"/>
      <c r="BP5" s="51"/>
      <c r="BQ5" s="51"/>
      <c r="BR5" s="51"/>
      <c r="BS5" s="51"/>
      <c r="BT5" s="48"/>
      <c r="BU5" s="48"/>
      <c r="BV5" s="48"/>
      <c r="BW5" s="48"/>
      <c r="BX5" s="48"/>
      <c r="BY5" s="48"/>
      <c r="BZ5" s="48"/>
      <c r="CA5" s="48"/>
      <c r="CB5" s="52"/>
      <c r="CC5" s="52"/>
      <c r="CD5" s="52"/>
      <c r="CE5" s="52"/>
      <c r="CF5" s="52"/>
      <c r="CG5" s="52"/>
      <c r="CH5" s="46"/>
      <c r="CI5" s="48"/>
      <c r="CJ5" s="48"/>
      <c r="CK5" s="48"/>
      <c r="CL5" s="48"/>
      <c r="CM5" s="48"/>
      <c r="CN5" s="48"/>
      <c r="CO5" s="48"/>
      <c r="CP5" s="48"/>
      <c r="CQ5" s="48"/>
      <c r="CR5" s="48"/>
      <c r="CS5" s="48"/>
      <c r="CT5" s="48"/>
      <c r="CU5" s="48"/>
      <c r="CV5" s="48"/>
      <c r="CW5" s="48"/>
      <c r="CX5" s="48"/>
      <c r="CY5" s="48"/>
      <c r="CZ5" s="48"/>
      <c r="DA5" s="48"/>
      <c r="DB5" s="48"/>
      <c r="DC5" s="48"/>
      <c r="DD5" s="48"/>
      <c r="DE5" s="48"/>
      <c r="DF5" s="48"/>
      <c r="DG5" s="48"/>
      <c r="DH5" s="48"/>
      <c r="DI5" s="48"/>
      <c r="DJ5" s="52"/>
      <c r="DK5" s="52"/>
      <c r="DL5" s="52"/>
      <c r="DM5" s="52"/>
      <c r="DN5" s="52"/>
      <c r="DO5" s="52"/>
      <c r="DP5" s="52"/>
      <c r="DQ5" s="46"/>
      <c r="DR5" s="48"/>
      <c r="DS5" s="48"/>
      <c r="DT5" s="48"/>
      <c r="DU5" s="48"/>
      <c r="DV5" s="48"/>
      <c r="DW5" s="48"/>
      <c r="DX5" s="48"/>
      <c r="DY5" s="48"/>
      <c r="DZ5" s="48"/>
      <c r="EA5" s="48"/>
      <c r="EB5" s="48"/>
      <c r="EC5" s="48"/>
      <c r="ED5" s="48"/>
      <c r="EE5" s="48"/>
      <c r="EF5" s="48"/>
      <c r="EG5" s="48"/>
      <c r="EH5" s="48"/>
      <c r="EI5" s="48"/>
      <c r="EJ5" s="48"/>
      <c r="EK5" s="55"/>
      <c r="EL5" s="48"/>
      <c r="EM5" s="48"/>
      <c r="EN5" s="48"/>
      <c r="EO5" s="48"/>
      <c r="EP5" s="48"/>
      <c r="EQ5" s="48"/>
      <c r="ER5" s="48"/>
      <c r="ES5" s="48"/>
      <c r="ET5" s="48"/>
      <c r="EU5" s="48"/>
      <c r="EV5" s="48"/>
      <c r="EW5" s="48"/>
      <c r="EX5" s="48"/>
      <c r="EY5" s="48"/>
      <c r="EZ5" s="48"/>
      <c r="FA5" s="48"/>
      <c r="FB5" s="48"/>
      <c r="FC5" s="55"/>
      <c r="FD5" s="48"/>
      <c r="FE5" s="48"/>
      <c r="FF5" s="48"/>
      <c r="FG5" s="56"/>
      <c r="FH5" s="56"/>
      <c r="FI5" s="56"/>
      <c r="FJ5" s="56"/>
      <c r="FK5" s="56"/>
      <c r="FL5" s="56"/>
      <c r="FM5" s="48"/>
      <c r="FN5" s="48"/>
      <c r="FO5" s="48"/>
      <c r="FP5" s="48"/>
      <c r="FQ5" s="48"/>
      <c r="FR5" s="48"/>
      <c r="FS5" s="48"/>
      <c r="FT5" s="48"/>
      <c r="FU5" s="48"/>
      <c r="FV5" s="48"/>
      <c r="FW5" s="48"/>
      <c r="FX5" s="48"/>
      <c r="FY5" s="51"/>
      <c r="FZ5" s="51"/>
      <c r="GA5" s="51"/>
      <c r="GB5" s="51"/>
      <c r="GC5" s="51"/>
      <c r="GD5" s="48"/>
      <c r="GE5" s="51"/>
      <c r="GF5" s="51"/>
      <c r="GG5" s="51"/>
      <c r="GH5" s="51"/>
      <c r="GI5" s="51"/>
      <c r="GJ5" s="48"/>
      <c r="GK5" s="51"/>
      <c r="GL5" s="51"/>
      <c r="GM5" s="51"/>
      <c r="GN5" s="51"/>
      <c r="GO5" s="51"/>
      <c r="GP5" s="48"/>
      <c r="GQ5" s="48"/>
      <c r="GR5" s="48"/>
      <c r="GS5" s="48"/>
      <c r="GT5" s="48"/>
      <c r="GU5" s="48"/>
      <c r="GV5" s="48"/>
      <c r="GW5" s="48"/>
      <c r="GX5" s="48"/>
      <c r="GY5" s="48"/>
      <c r="GZ5" s="48"/>
      <c r="HA5" s="48"/>
      <c r="HB5" s="48"/>
      <c r="HC5" s="48"/>
      <c r="HD5" s="48"/>
      <c r="HE5" s="48"/>
      <c r="HF5" s="48"/>
      <c r="HG5" s="48"/>
      <c r="HH5" s="48"/>
      <c r="HI5" s="52"/>
      <c r="HJ5" s="52"/>
      <c r="HK5" s="52"/>
      <c r="HL5" s="52"/>
      <c r="HM5" s="52"/>
      <c r="HN5" s="52"/>
      <c r="HO5" s="48"/>
      <c r="HP5" s="48"/>
      <c r="HQ5" s="48"/>
      <c r="HR5" s="48"/>
      <c r="HS5" s="48"/>
      <c r="HT5" s="48"/>
      <c r="HU5" s="48"/>
      <c r="HV5" s="48"/>
      <c r="HW5" s="48"/>
      <c r="HX5" s="48"/>
      <c r="HY5" s="48"/>
      <c r="HZ5" s="48"/>
      <c r="IA5" s="48"/>
      <c r="IB5" s="48"/>
      <c r="IC5" s="48"/>
      <c r="ID5" s="48"/>
      <c r="IE5" s="48"/>
      <c r="IF5" s="48"/>
      <c r="IG5" s="52"/>
      <c r="IH5" s="52"/>
      <c r="II5" s="52"/>
      <c r="IJ5" s="52"/>
      <c r="IK5" s="52"/>
      <c r="IL5" s="52"/>
      <c r="IM5" s="46"/>
      <c r="IN5" s="48"/>
      <c r="IO5" s="48"/>
      <c r="IP5" s="48"/>
      <c r="IQ5" s="48"/>
      <c r="IR5" s="48"/>
      <c r="IS5" s="48"/>
      <c r="IT5" s="48"/>
      <c r="IU5" s="48"/>
      <c r="IV5" s="48"/>
      <c r="IW5" s="48"/>
      <c r="IX5" s="48"/>
      <c r="IY5" s="48"/>
      <c r="IZ5" s="48"/>
      <c r="JA5" s="48"/>
      <c r="JB5" s="48"/>
      <c r="JC5" s="48"/>
      <c r="JD5" s="48"/>
      <c r="JE5" s="52"/>
      <c r="JF5" s="52"/>
      <c r="JG5" s="52"/>
      <c r="JH5" s="52"/>
      <c r="JI5" s="52"/>
      <c r="JJ5" s="52"/>
      <c r="JK5" s="48"/>
      <c r="JL5" s="52"/>
      <c r="JM5" s="52"/>
      <c r="JN5" s="52"/>
      <c r="JO5" s="52"/>
      <c r="JP5" s="52"/>
      <c r="JQ5" s="52"/>
      <c r="JR5" s="52"/>
    </row>
    <row r="6" spans="1:278" s="63" customFormat="1" ht="12" customHeight="1" x14ac:dyDescent="0.2">
      <c r="A6" s="61" t="s">
        <v>13</v>
      </c>
      <c r="B6" s="62">
        <f>Master!B6</f>
        <v>2684.3061754617602</v>
      </c>
      <c r="C6" s="62">
        <f>Master!C6</f>
        <v>203.14793234383001</v>
      </c>
      <c r="D6" s="62">
        <f>Master!D6</f>
        <v>69.163967258200003</v>
      </c>
      <c r="E6" s="62">
        <f>Master!E6</f>
        <v>20.5</v>
      </c>
      <c r="F6" s="62">
        <f>Master!F6</f>
        <v>0</v>
      </c>
      <c r="G6" s="62">
        <f>Master!G6</f>
        <v>2977.11807506379</v>
      </c>
      <c r="H6" s="62">
        <f>Master!H6</f>
        <v>1075.3991982381901</v>
      </c>
      <c r="I6" s="62">
        <f>Master!I6</f>
        <v>307.27679576628009</v>
      </c>
      <c r="J6" s="62">
        <f>Master!J6</f>
        <v>153.24503276900998</v>
      </c>
      <c r="K6" s="62">
        <f>Master!K6</f>
        <v>38</v>
      </c>
      <c r="L6" s="62">
        <f>Master!L6</f>
        <v>14.1328372163</v>
      </c>
      <c r="M6" s="62">
        <f>Master!M6</f>
        <v>1588.0538639897802</v>
      </c>
      <c r="N6" s="62">
        <f>Master!N6</f>
        <v>550.997306632</v>
      </c>
      <c r="O6" s="62">
        <f>Master!O6</f>
        <v>0</v>
      </c>
      <c r="P6" s="62">
        <f>Master!P6</f>
        <v>0</v>
      </c>
      <c r="Q6" s="62">
        <f>Master!Q6</f>
        <v>0</v>
      </c>
      <c r="R6" s="62">
        <f>Master!R6</f>
        <v>0</v>
      </c>
      <c r="S6" s="62">
        <f>Master!S6</f>
        <v>550.997306632</v>
      </c>
      <c r="T6" s="67">
        <f>Master!T6</f>
        <v>4310.7026803319504</v>
      </c>
      <c r="U6" s="67">
        <f>Master!U6</f>
        <v>510.4247281101101</v>
      </c>
      <c r="V6" s="67">
        <f>Master!V6</f>
        <v>222.40900002720997</v>
      </c>
      <c r="W6" s="67">
        <f>Master!W6</f>
        <v>58.5</v>
      </c>
      <c r="X6" s="67">
        <f>Master!X6</f>
        <v>14.1328372163</v>
      </c>
      <c r="Y6" s="67">
        <f>Master!Y6</f>
        <v>5116.1692456855699</v>
      </c>
      <c r="Z6" s="62">
        <f>Master!Z6</f>
        <v>0</v>
      </c>
      <c r="AA6" s="62">
        <f>Master!AA6</f>
        <v>0</v>
      </c>
      <c r="AB6" s="62">
        <f>Master!AB6</f>
        <v>0</v>
      </c>
      <c r="AC6" s="62">
        <f>Master!AC6</f>
        <v>0</v>
      </c>
      <c r="AD6" s="62">
        <f>Master!AD6</f>
        <v>0</v>
      </c>
      <c r="AE6" s="62">
        <f>Master!AE6</f>
        <v>0</v>
      </c>
      <c r="AF6" s="62">
        <f>Master!AF6</f>
        <v>0</v>
      </c>
      <c r="AG6" s="62">
        <f>Master!AG6</f>
        <v>0</v>
      </c>
      <c r="AH6" s="62">
        <f>Master!AH6</f>
        <v>0</v>
      </c>
      <c r="AI6" s="62">
        <f>Master!AI6</f>
        <v>0</v>
      </c>
      <c r="AJ6" s="62">
        <f>Master!AJ6</f>
        <v>0</v>
      </c>
      <c r="AK6" s="62">
        <f>Master!AK6</f>
        <v>0</v>
      </c>
      <c r="AL6" s="62">
        <f>Master!AL6</f>
        <v>177.04011010229996</v>
      </c>
      <c r="AM6" s="62">
        <f>Master!AM6</f>
        <v>29.260275633199999</v>
      </c>
      <c r="AN6" s="62">
        <f>Master!AN6</f>
        <v>0</v>
      </c>
      <c r="AO6" s="62">
        <f>Master!AO6</f>
        <v>1.5</v>
      </c>
      <c r="AP6" s="62">
        <f>Master!AP6</f>
        <v>0</v>
      </c>
      <c r="AQ6" s="62">
        <f>Master!AQ6</f>
        <v>207.80038573549996</v>
      </c>
      <c r="AR6" s="62">
        <f>Master!AR6</f>
        <v>0</v>
      </c>
      <c r="AS6" s="62">
        <f>Master!AS6</f>
        <v>132.42054500629999</v>
      </c>
      <c r="AT6" s="62">
        <f>Master!AT6</f>
        <v>0</v>
      </c>
      <c r="AU6" s="62">
        <f>Master!AU6</f>
        <v>1.75</v>
      </c>
      <c r="AV6" s="62">
        <f>Master!AV6</f>
        <v>0</v>
      </c>
      <c r="AW6" s="62">
        <f>Master!AW6</f>
        <v>134.17054500629999</v>
      </c>
      <c r="AX6" s="62">
        <f>Master!AX6</f>
        <v>0</v>
      </c>
      <c r="AY6" s="62">
        <f>Master!AY6</f>
        <v>0</v>
      </c>
      <c r="AZ6" s="62">
        <f>Master!AZ6</f>
        <v>0</v>
      </c>
      <c r="BA6" s="62">
        <f>Master!BA6</f>
        <v>0</v>
      </c>
      <c r="BB6" s="62">
        <f>Master!BB6</f>
        <v>0</v>
      </c>
      <c r="BC6" s="62">
        <f>Master!BC6</f>
        <v>0</v>
      </c>
      <c r="BD6" s="67">
        <f>Master!BD6</f>
        <v>177.04011010229996</v>
      </c>
      <c r="BE6" s="67">
        <f>Master!BE6</f>
        <v>161.68082063949998</v>
      </c>
      <c r="BF6" s="67">
        <f>Master!BF6</f>
        <v>0</v>
      </c>
      <c r="BG6" s="67">
        <f>Master!BG6</f>
        <v>3.25</v>
      </c>
      <c r="BH6" s="67">
        <f>Master!BH6</f>
        <v>0</v>
      </c>
      <c r="BI6" s="67">
        <f>Master!BI6</f>
        <v>341.97093074179998</v>
      </c>
      <c r="BJ6" s="62">
        <f>Master!BJ6</f>
        <v>87.913205621000003</v>
      </c>
      <c r="BK6" s="62">
        <f>Master!BK6</f>
        <v>133.57766174349999</v>
      </c>
      <c r="BL6" s="62">
        <f>Master!BL6</f>
        <v>0</v>
      </c>
      <c r="BM6" s="62">
        <f>Master!BM6</f>
        <v>0</v>
      </c>
      <c r="BN6" s="62">
        <f>Master!BN6</f>
        <v>0</v>
      </c>
      <c r="BO6" s="62">
        <f>Master!BO6</f>
        <v>221.49086736449999</v>
      </c>
      <c r="BP6" s="62">
        <f>Master!BP6</f>
        <v>0</v>
      </c>
      <c r="BQ6" s="62">
        <f>Master!BQ6</f>
        <v>10.03792539701</v>
      </c>
      <c r="BR6" s="62">
        <f>Master!BR6</f>
        <v>0</v>
      </c>
      <c r="BS6" s="62">
        <f>Master!BS6</f>
        <v>2</v>
      </c>
      <c r="BT6" s="62">
        <f>Master!BT6</f>
        <v>0</v>
      </c>
      <c r="BU6" s="62">
        <f>Master!BU6</f>
        <v>12.03792539701</v>
      </c>
      <c r="BV6" s="62">
        <f>Master!BV6</f>
        <v>4583.633824790043</v>
      </c>
      <c r="BW6" s="62">
        <f>Master!BW6</f>
        <v>8321.637111304959</v>
      </c>
      <c r="BX6" s="62">
        <f>Master!BX6</f>
        <v>94.531109712047993</v>
      </c>
      <c r="BY6" s="62">
        <f>Master!BY6</f>
        <v>80.557693890479996</v>
      </c>
      <c r="BZ6" s="62">
        <f>Master!BZ6</f>
        <v>0</v>
      </c>
      <c r="CA6" s="62">
        <f>Master!CA6</f>
        <v>13080.359739697531</v>
      </c>
      <c r="CB6" s="67">
        <f>Master!CB6</f>
        <v>4671.5470304110431</v>
      </c>
      <c r="CC6" s="67">
        <f>Master!CC6</f>
        <v>8465.2526984454689</v>
      </c>
      <c r="CD6" s="67">
        <f>Master!CD6</f>
        <v>94.531109712047993</v>
      </c>
      <c r="CE6" s="67">
        <f>Master!CE6</f>
        <v>82.557693890479996</v>
      </c>
      <c r="CF6" s="67">
        <f>Master!CF6</f>
        <v>0</v>
      </c>
      <c r="CG6" s="67">
        <f>Master!CG6</f>
        <v>13313.888532459041</v>
      </c>
      <c r="CH6" s="62">
        <f>Master!CH6</f>
        <v>109.7717362791</v>
      </c>
      <c r="CI6" s="62">
        <f>Master!CI6</f>
        <v>497.54123851841996</v>
      </c>
      <c r="CJ6" s="62">
        <f>Master!CJ6</f>
        <v>8.3914332485299994</v>
      </c>
      <c r="CK6" s="62">
        <f>Master!CK6</f>
        <v>6.25</v>
      </c>
      <c r="CL6" s="62">
        <f>Master!CL6</f>
        <v>0</v>
      </c>
      <c r="CM6" s="62">
        <f>Master!CM6</f>
        <v>0</v>
      </c>
      <c r="CN6" s="62">
        <f>Master!CN6</f>
        <v>621.95440804604993</v>
      </c>
      <c r="CO6" s="62">
        <f>Master!CO6</f>
        <v>754.15860720849003</v>
      </c>
      <c r="CP6" s="62">
        <f>Master!CP6</f>
        <v>3040.6321851253369</v>
      </c>
      <c r="CQ6" s="62">
        <f>Master!CQ6</f>
        <v>966.22822379247975</v>
      </c>
      <c r="CR6" s="62">
        <f>Master!CR6</f>
        <v>158.09325550793</v>
      </c>
      <c r="CS6" s="62">
        <f>Master!CS6</f>
        <v>11.154202310640001</v>
      </c>
      <c r="CT6" s="62">
        <f>Master!CT6</f>
        <v>0</v>
      </c>
      <c r="CU6" s="62">
        <f>Master!CU6</f>
        <v>4930.2664739448774</v>
      </c>
      <c r="CV6" s="62">
        <f>Master!CV6</f>
        <v>4184.0785563387799</v>
      </c>
      <c r="CW6" s="62">
        <f>Master!CW6</f>
        <v>4383.9530966551411</v>
      </c>
      <c r="CX6" s="62">
        <f>Master!CX6</f>
        <v>255.55195552762001</v>
      </c>
      <c r="CY6" s="62">
        <f>Master!CY6</f>
        <v>80.657997205209995</v>
      </c>
      <c r="CZ6" s="62">
        <f>Master!CZ6</f>
        <v>7.1972497565799998</v>
      </c>
      <c r="DA6" s="62">
        <f>Master!DA6</f>
        <v>0</v>
      </c>
      <c r="DB6" s="62">
        <f>Master!DB6</f>
        <v>8911.4388554833313</v>
      </c>
      <c r="DC6" s="62">
        <f>Master!DC6</f>
        <v>14316.155654758139</v>
      </c>
      <c r="DD6" s="62">
        <f>Master!DD6</f>
        <v>26064.934495518653</v>
      </c>
      <c r="DE6" s="62">
        <f>Master!DE6</f>
        <v>3300.5870186847301</v>
      </c>
      <c r="DF6" s="62">
        <f>Master!DF6</f>
        <v>528.27062807555512</v>
      </c>
      <c r="DG6" s="62">
        <f>Master!DG6</f>
        <v>54.034981503849998</v>
      </c>
      <c r="DH6" s="62">
        <f>Master!DH6</f>
        <v>0</v>
      </c>
      <c r="DI6" s="62">
        <f>Master!DI6</f>
        <v>44263.982778540929</v>
      </c>
      <c r="DJ6" s="67">
        <f>Master!DJ6</f>
        <v>19364.164554584509</v>
      </c>
      <c r="DK6" s="67">
        <f>Master!DK6</f>
        <v>33987.061015817555</v>
      </c>
      <c r="DL6" s="67">
        <f>Master!DL6</f>
        <v>4530.7586312533604</v>
      </c>
      <c r="DM6" s="67">
        <f>Master!DM6</f>
        <v>773.27188078869517</v>
      </c>
      <c r="DN6" s="67">
        <f>Master!DN6</f>
        <v>72.38643357107</v>
      </c>
      <c r="DO6" s="67">
        <f>Master!DO6</f>
        <v>0</v>
      </c>
      <c r="DP6" s="67">
        <f>Master!DP6</f>
        <v>58727.642516015185</v>
      </c>
      <c r="DQ6" s="62">
        <f>Master!DQ6</f>
        <v>998.88831347642008</v>
      </c>
      <c r="DR6" s="62">
        <f>Master!DR6</f>
        <v>933.2308906948299</v>
      </c>
      <c r="DS6" s="62">
        <f>Master!DS6</f>
        <v>310.86854937206999</v>
      </c>
      <c r="DT6" s="62">
        <f>Master!DT6</f>
        <v>83.251168393239993</v>
      </c>
      <c r="DU6" s="62">
        <f>Master!DU6</f>
        <v>0</v>
      </c>
      <c r="DV6" s="62">
        <f>Master!DV6</f>
        <v>2326.2389219365596</v>
      </c>
      <c r="DW6" s="62">
        <f>Master!DW6</f>
        <v>4665.2573521123586</v>
      </c>
      <c r="DX6" s="62">
        <f>Master!DX6</f>
        <v>6883.1861023941201</v>
      </c>
      <c r="DY6" s="62">
        <f>Master!DY6</f>
        <v>1893.8700873601497</v>
      </c>
      <c r="DZ6" s="62">
        <f>Master!DZ6</f>
        <v>639.69243096204195</v>
      </c>
      <c r="EA6" s="62">
        <f>Master!EA6</f>
        <v>0</v>
      </c>
      <c r="EB6" s="62">
        <f>Master!EB6</f>
        <v>14082.005972828672</v>
      </c>
      <c r="EC6" s="62">
        <f>Master!EC6</f>
        <v>2450.0486710295527</v>
      </c>
      <c r="ED6" s="62">
        <f>Master!ED6</f>
        <v>1396.0066078134871</v>
      </c>
      <c r="EE6" s="62">
        <f>Master!EE6</f>
        <v>856.83628692832485</v>
      </c>
      <c r="EF6" s="62">
        <f>Master!EF6</f>
        <v>290.57992812631903</v>
      </c>
      <c r="EG6" s="62">
        <f>Master!EG6</f>
        <v>0</v>
      </c>
      <c r="EH6" s="62">
        <f>Master!EH6</f>
        <v>4993.4714938976831</v>
      </c>
      <c r="EI6" s="62">
        <f>Master!EI6</f>
        <v>2080.1347534676402</v>
      </c>
      <c r="EJ6" s="62">
        <f>Master!EJ6</f>
        <v>462.79044377515305</v>
      </c>
      <c r="EK6" s="62">
        <f>Master!EK6</f>
        <v>289.76909933281297</v>
      </c>
      <c r="EL6" s="62">
        <f>Master!EL6</f>
        <v>50.057011384900001</v>
      </c>
      <c r="EM6" s="62">
        <f>Master!EM6</f>
        <v>0</v>
      </c>
      <c r="EN6" s="62">
        <f>Master!EN6</f>
        <v>2882.751307960506</v>
      </c>
      <c r="EO6" s="62">
        <f>Master!EO6</f>
        <v>2577.0106059046816</v>
      </c>
      <c r="EP6" s="62">
        <f>Master!EP6</f>
        <v>4002.9049516528662</v>
      </c>
      <c r="EQ6" s="62">
        <f>Master!EQ6</f>
        <v>1374.4636647739856</v>
      </c>
      <c r="ER6" s="62">
        <f>Master!ER6</f>
        <v>370.16256846811405</v>
      </c>
      <c r="ES6" s="62">
        <f>Master!ES6</f>
        <v>32.920451569390003</v>
      </c>
      <c r="ET6" s="62">
        <f>Master!ET6</f>
        <v>8357.4622423690362</v>
      </c>
      <c r="EU6" s="62">
        <f>Master!EU6</f>
        <v>1907.7244765333442</v>
      </c>
      <c r="EV6" s="62">
        <f>Master!EV6</f>
        <v>1620.5362514141589</v>
      </c>
      <c r="EW6" s="62">
        <f>Master!EW6</f>
        <v>1075.8034452389902</v>
      </c>
      <c r="EX6" s="62">
        <f>Master!EX6</f>
        <v>715.47658947266996</v>
      </c>
      <c r="EY6" s="62">
        <f>Master!EY6</f>
        <v>0</v>
      </c>
      <c r="EZ6" s="62">
        <f>Master!EZ6</f>
        <v>5319.5407626591632</v>
      </c>
      <c r="FA6" s="62">
        <f>Master!FA6</f>
        <v>48.166993517400002</v>
      </c>
      <c r="FB6" s="62">
        <f>Master!FB6</f>
        <v>31.75625983142</v>
      </c>
      <c r="FC6" s="62">
        <f>Master!FC6</f>
        <v>7.8991462756870003</v>
      </c>
      <c r="FD6" s="62">
        <f>Master!FD6</f>
        <v>61.653570226825991</v>
      </c>
      <c r="FE6" s="62">
        <f>Master!FE6</f>
        <v>0</v>
      </c>
      <c r="FF6" s="62">
        <f>Master!FF6</f>
        <v>149.47596985133299</v>
      </c>
      <c r="FG6" s="67">
        <f>Master!FG6</f>
        <v>14727.231166041396</v>
      </c>
      <c r="FH6" s="67">
        <f>Master!FH6</f>
        <v>15330.411507576036</v>
      </c>
      <c r="FI6" s="67">
        <f>Master!FI6</f>
        <v>5809.5102792820198</v>
      </c>
      <c r="FJ6" s="67">
        <f>Master!FJ6</f>
        <v>2210.873267034111</v>
      </c>
      <c r="FK6" s="67">
        <f>Master!FK6</f>
        <v>32.920451569390003</v>
      </c>
      <c r="FL6" s="67">
        <f>Master!FL6</f>
        <v>38110.946671502956</v>
      </c>
      <c r="FM6" s="62">
        <f>Master!FM6</f>
        <v>61856.081969015759</v>
      </c>
      <c r="FN6" s="62">
        <f>Master!FN6</f>
        <v>70085.097325711817</v>
      </c>
      <c r="FO6" s="62">
        <f>Master!FO6</f>
        <v>11143.178596250626</v>
      </c>
      <c r="FP6" s="62">
        <f>Master!FP6</f>
        <v>1849.903295864709</v>
      </c>
      <c r="FQ6" s="62">
        <f>Master!FQ6</f>
        <v>0</v>
      </c>
      <c r="FR6" s="62">
        <f>Master!FR6</f>
        <v>144934.26118684289</v>
      </c>
      <c r="FS6" s="62">
        <f>Master!FS6</f>
        <v>4189.2813742203016</v>
      </c>
      <c r="FT6" s="62">
        <f>Master!FT6</f>
        <v>547.46423733639995</v>
      </c>
      <c r="FU6" s="62">
        <f>Master!FU6</f>
        <v>0</v>
      </c>
      <c r="FV6" s="62">
        <f>Master!FV6</f>
        <v>10.5</v>
      </c>
      <c r="FW6" s="62">
        <f>Master!FW6</f>
        <v>0</v>
      </c>
      <c r="FX6" s="62">
        <f>Master!FX6</f>
        <v>4747.245611556702</v>
      </c>
      <c r="FY6" s="62">
        <f>Master!FY6</f>
        <v>1715.6720163304999</v>
      </c>
      <c r="FZ6" s="62">
        <f>Master!FZ6</f>
        <v>1216.7489327536</v>
      </c>
      <c r="GA6" s="62">
        <f>Master!GA6</f>
        <v>14.813397223600001</v>
      </c>
      <c r="GB6" s="62">
        <f>Master!GB6</f>
        <v>9.25</v>
      </c>
      <c r="GC6" s="62">
        <f>Master!GC6</f>
        <v>0</v>
      </c>
      <c r="GD6" s="62">
        <f>Master!GD6</f>
        <v>2956.4843463077</v>
      </c>
      <c r="GE6" s="62">
        <f>Master!GE6</f>
        <v>14880.712570541951</v>
      </c>
      <c r="GF6" s="62">
        <f>Master!GF6</f>
        <v>5392.9425662835683</v>
      </c>
      <c r="GG6" s="62">
        <f>Master!GG6</f>
        <v>2001.3667012485548</v>
      </c>
      <c r="GH6" s="62">
        <f>Master!GH6</f>
        <v>66.228495058100009</v>
      </c>
      <c r="GI6" s="62">
        <f>Master!GI6</f>
        <v>0</v>
      </c>
      <c r="GJ6" s="62">
        <f>Master!GJ6</f>
        <v>22341.250333132179</v>
      </c>
      <c r="GK6" s="62">
        <f>Master!GK6</f>
        <v>8268.356961753434</v>
      </c>
      <c r="GL6" s="62">
        <f>Master!GL6</f>
        <v>797.66966282763201</v>
      </c>
      <c r="GM6" s="62">
        <f>Master!GM6</f>
        <v>134.26254720010002</v>
      </c>
      <c r="GN6" s="62">
        <f>Master!GN6</f>
        <v>29.25</v>
      </c>
      <c r="GO6" s="62">
        <f>Master!GO6</f>
        <v>0</v>
      </c>
      <c r="GP6" s="62">
        <f>Master!GP6</f>
        <v>9229.5391717811654</v>
      </c>
      <c r="GQ6" s="62">
        <f>Master!GQ6</f>
        <v>76641.637168357003</v>
      </c>
      <c r="GR6" s="62">
        <f>Master!GR6</f>
        <v>66944.256915794031</v>
      </c>
      <c r="GS6" s="62">
        <f>Master!GS6</f>
        <v>3254.8417478872962</v>
      </c>
      <c r="GT6" s="62">
        <f>Master!GT6</f>
        <v>150.99336225912901</v>
      </c>
      <c r="GU6" s="62">
        <f>Master!GU6</f>
        <v>0</v>
      </c>
      <c r="GV6" s="62">
        <f>Master!GV6</f>
        <v>146991.72919429743</v>
      </c>
      <c r="GW6" s="62">
        <f>Master!GW6</f>
        <v>0</v>
      </c>
      <c r="GX6" s="62">
        <f>Master!GX6</f>
        <v>0</v>
      </c>
      <c r="GY6" s="62">
        <f>Master!GY6</f>
        <v>0</v>
      </c>
      <c r="GZ6" s="62">
        <f>Master!GZ6</f>
        <v>0.25</v>
      </c>
      <c r="HA6" s="62">
        <f>Master!HA6</f>
        <v>0</v>
      </c>
      <c r="HB6" s="62">
        <f>Master!HB6</f>
        <v>0.25</v>
      </c>
      <c r="HC6" s="62">
        <f>Master!HC6</f>
        <v>0</v>
      </c>
      <c r="HD6" s="62">
        <f>Master!HD6</f>
        <v>0</v>
      </c>
      <c r="HE6" s="62">
        <f>Master!HE6</f>
        <v>0</v>
      </c>
      <c r="HF6" s="62">
        <f>Master!HF6</f>
        <v>0</v>
      </c>
      <c r="HG6" s="62">
        <f>Master!HG6</f>
        <v>0</v>
      </c>
      <c r="HH6" s="62">
        <f>Master!HH6</f>
        <v>0</v>
      </c>
      <c r="HI6" s="67">
        <f>Master!HI6</f>
        <v>167551.74206021894</v>
      </c>
      <c r="HJ6" s="67">
        <f>Master!HJ6</f>
        <v>144984.17964070704</v>
      </c>
      <c r="HK6" s="67">
        <f>Master!HK6</f>
        <v>16548.462989810178</v>
      </c>
      <c r="HL6" s="67">
        <f>Master!HL6</f>
        <v>2116.375153181938</v>
      </c>
      <c r="HM6" s="67">
        <f>Master!HM6</f>
        <v>0</v>
      </c>
      <c r="HN6" s="67">
        <f>Master!HN6</f>
        <v>331200.75984391809</v>
      </c>
      <c r="HO6" s="62">
        <f>Master!HO6</f>
        <v>515930.96312609839</v>
      </c>
      <c r="HP6" s="62">
        <f>Master!HP6</f>
        <v>265123.41934530652</v>
      </c>
      <c r="HQ6" s="62">
        <f>Master!HQ6</f>
        <v>262261.13175674638</v>
      </c>
      <c r="HR6" s="62">
        <f>Master!HR6</f>
        <v>70476.026829709794</v>
      </c>
      <c r="HS6" s="62">
        <f>Master!HS6</f>
        <v>719.11083197567996</v>
      </c>
      <c r="HT6" s="62">
        <f>Master!HT6</f>
        <v>1114510.6518898369</v>
      </c>
      <c r="HU6" s="62">
        <f>Master!HU6</f>
        <v>11334.918370282618</v>
      </c>
      <c r="HV6" s="62">
        <f>Master!HV6</f>
        <v>28058.571994961458</v>
      </c>
      <c r="HW6" s="62">
        <f>Master!HW6</f>
        <v>10134.700181619692</v>
      </c>
      <c r="HX6" s="62">
        <f>Master!HX6</f>
        <v>2191.3002252658935</v>
      </c>
      <c r="HY6" s="62">
        <f>Master!HY6</f>
        <v>0</v>
      </c>
      <c r="HZ6" s="62">
        <f>Master!HZ6</f>
        <v>51719.490772129662</v>
      </c>
      <c r="IA6" s="62">
        <f>Master!IA6</f>
        <v>169824.94480103545</v>
      </c>
      <c r="IB6" s="62">
        <f>Master!IB6</f>
        <v>53126.246574669713</v>
      </c>
      <c r="IC6" s="62">
        <f>Master!IC6</f>
        <v>78823.631960952131</v>
      </c>
      <c r="ID6" s="62">
        <f>Master!ID6</f>
        <v>20079.277145360196</v>
      </c>
      <c r="IE6" s="62">
        <f>Master!IE6</f>
        <v>0</v>
      </c>
      <c r="IF6" s="62">
        <f>Master!IF6</f>
        <v>321854.1004820175</v>
      </c>
      <c r="IG6" s="67">
        <f>Master!IG6</f>
        <v>697090.82629741647</v>
      </c>
      <c r="IH6" s="67">
        <f>Master!IH6</f>
        <v>346308.23791493772</v>
      </c>
      <c r="II6" s="67">
        <f>Master!II6</f>
        <v>351219.46389931819</v>
      </c>
      <c r="IJ6" s="67">
        <f>Master!IJ6</f>
        <v>92746.604200335889</v>
      </c>
      <c r="IK6" s="67">
        <f>Master!IK6</f>
        <v>719.11083197567996</v>
      </c>
      <c r="IL6" s="67">
        <f>Master!IL6</f>
        <v>1488084.2431439839</v>
      </c>
      <c r="IM6" s="62">
        <f>Master!IM6</f>
        <v>325596.10205389181</v>
      </c>
      <c r="IN6" s="62">
        <f>Master!IN6</f>
        <v>63654.886895462179</v>
      </c>
      <c r="IO6" s="62">
        <f>Master!IO6</f>
        <v>24990.170575417807</v>
      </c>
      <c r="IP6" s="62">
        <f>Master!IP6</f>
        <v>3420.4832909737447</v>
      </c>
      <c r="IQ6" s="62">
        <f>Master!IQ6</f>
        <v>0</v>
      </c>
      <c r="IR6" s="62">
        <f>Master!IR6</f>
        <v>417661.64281574555</v>
      </c>
      <c r="IS6" s="62">
        <f>Master!IS6</f>
        <v>11467.491114836283</v>
      </c>
      <c r="IT6" s="62">
        <f>Master!IT6</f>
        <v>13160.605623588503</v>
      </c>
      <c r="IU6" s="62">
        <f>Master!IU6</f>
        <v>9803.1236427381791</v>
      </c>
      <c r="IV6" s="62">
        <f>Master!IV6</f>
        <v>1678.3800853598068</v>
      </c>
      <c r="IW6" s="62">
        <f>Master!IW6</f>
        <v>0</v>
      </c>
      <c r="IX6" s="62">
        <f>Master!IX6</f>
        <v>36109.600466522774</v>
      </c>
      <c r="IY6" s="62">
        <f>Master!IY6</f>
        <v>163176.86517525613</v>
      </c>
      <c r="IZ6" s="62">
        <f>Master!IZ6</f>
        <v>185880.34179821014</v>
      </c>
      <c r="JA6" s="62">
        <f>Master!JA6</f>
        <v>217605.78393316988</v>
      </c>
      <c r="JB6" s="62">
        <f>Master!JB6</f>
        <v>60568.932478057504</v>
      </c>
      <c r="JC6" s="62">
        <f>Master!JC6</f>
        <v>329.39049983890004</v>
      </c>
      <c r="JD6" s="62">
        <f>Master!JD6</f>
        <v>627561.31388453243</v>
      </c>
      <c r="JE6" s="67">
        <f>Master!JE6</f>
        <v>500240.45834398421</v>
      </c>
      <c r="JF6" s="67">
        <f>Master!JF6</f>
        <v>262695.83431726083</v>
      </c>
      <c r="JG6" s="67">
        <f>Master!JG6</f>
        <v>252399.07815132587</v>
      </c>
      <c r="JH6" s="67">
        <f>Master!JH6</f>
        <v>65667.79585439105</v>
      </c>
      <c r="JI6" s="67">
        <f>Master!JI6</f>
        <v>329.39049983890004</v>
      </c>
      <c r="JJ6" s="67">
        <f>Master!JJ6</f>
        <v>1081332.5571668008</v>
      </c>
      <c r="JK6" s="62"/>
      <c r="JL6" s="67">
        <f>Master!JL6</f>
        <v>1408133.7122430908</v>
      </c>
      <c r="JM6" s="67">
        <f>Master!JM6</f>
        <v>812443.08264349424</v>
      </c>
      <c r="JN6" s="67">
        <f>Master!JN6</f>
        <v>630824.2140607289</v>
      </c>
      <c r="JO6" s="67">
        <f>Master!JO6</f>
        <v>163659.22804962215</v>
      </c>
      <c r="JP6" s="67">
        <f>Master!JP6</f>
        <v>1167.9410541713401</v>
      </c>
      <c r="JQ6" s="67">
        <f>Master!JQ6</f>
        <v>0</v>
      </c>
      <c r="JR6" s="67">
        <f>Master!JR6</f>
        <v>3016228.178051108</v>
      </c>
    </row>
    <row r="7" spans="1:278" s="63" customFormat="1" x14ac:dyDescent="0.2">
      <c r="A7" s="61" t="s">
        <v>14</v>
      </c>
      <c r="B7" s="62">
        <f>Master!B7</f>
        <v>432.59963980846004</v>
      </c>
      <c r="C7" s="62">
        <f>Master!C7</f>
        <v>389.847190985</v>
      </c>
      <c r="D7" s="62">
        <f>Master!D7</f>
        <v>30.281744837600002</v>
      </c>
      <c r="E7" s="62">
        <f>Master!E7</f>
        <v>1</v>
      </c>
      <c r="F7" s="62">
        <f>Master!F7</f>
        <v>0</v>
      </c>
      <c r="G7" s="62">
        <f>Master!G7</f>
        <v>853.72857563106004</v>
      </c>
      <c r="H7" s="62">
        <f>Master!H7</f>
        <v>0</v>
      </c>
      <c r="I7" s="62">
        <f>Master!I7</f>
        <v>0</v>
      </c>
      <c r="J7" s="62">
        <f>Master!J7</f>
        <v>0</v>
      </c>
      <c r="K7" s="62">
        <f>Master!K7</f>
        <v>0</v>
      </c>
      <c r="L7" s="62">
        <f>Master!L7</f>
        <v>0</v>
      </c>
      <c r="M7" s="62">
        <f>Master!M7</f>
        <v>0</v>
      </c>
      <c r="N7" s="62">
        <f>Master!N7</f>
        <v>0</v>
      </c>
      <c r="O7" s="62">
        <f>Master!O7</f>
        <v>0</v>
      </c>
      <c r="P7" s="62">
        <f>Master!P7</f>
        <v>0</v>
      </c>
      <c r="Q7" s="62">
        <f>Master!Q7</f>
        <v>0.75</v>
      </c>
      <c r="R7" s="62">
        <f>Master!R7</f>
        <v>0</v>
      </c>
      <c r="S7" s="62">
        <f>Master!S7</f>
        <v>0.75</v>
      </c>
      <c r="T7" s="67">
        <f>Master!T7</f>
        <v>432.59963980846004</v>
      </c>
      <c r="U7" s="67">
        <f>Master!U7</f>
        <v>389.847190985</v>
      </c>
      <c r="V7" s="67">
        <f>Master!V7</f>
        <v>30.281744837600002</v>
      </c>
      <c r="W7" s="67">
        <f>Master!W7</f>
        <v>1.75</v>
      </c>
      <c r="X7" s="67">
        <f>Master!X7</f>
        <v>0</v>
      </c>
      <c r="Y7" s="67">
        <f>Master!Y7</f>
        <v>854.47857563106004</v>
      </c>
      <c r="Z7" s="62">
        <f>Master!Z7</f>
        <v>0</v>
      </c>
      <c r="AA7" s="62">
        <f>Master!AA7</f>
        <v>0</v>
      </c>
      <c r="AB7" s="62">
        <f>Master!AB7</f>
        <v>0</v>
      </c>
      <c r="AC7" s="62">
        <f>Master!AC7</f>
        <v>0</v>
      </c>
      <c r="AD7" s="62">
        <f>Master!AD7</f>
        <v>0</v>
      </c>
      <c r="AE7" s="62">
        <f>Master!AE7</f>
        <v>0</v>
      </c>
      <c r="AF7" s="62">
        <f>Master!AF7</f>
        <v>0</v>
      </c>
      <c r="AG7" s="62">
        <f>Master!AG7</f>
        <v>0</v>
      </c>
      <c r="AH7" s="62">
        <f>Master!AH7</f>
        <v>0</v>
      </c>
      <c r="AI7" s="62">
        <f>Master!AI7</f>
        <v>3.25</v>
      </c>
      <c r="AJ7" s="62">
        <f>Master!AJ7</f>
        <v>0</v>
      </c>
      <c r="AK7" s="62">
        <f>Master!AK7</f>
        <v>3.25</v>
      </c>
      <c r="AL7" s="62">
        <f>Master!AL7</f>
        <v>22.305035362409999</v>
      </c>
      <c r="AM7" s="62">
        <f>Master!AM7</f>
        <v>26.70567708866</v>
      </c>
      <c r="AN7" s="62">
        <f>Master!AN7</f>
        <v>0</v>
      </c>
      <c r="AO7" s="62">
        <f>Master!AO7</f>
        <v>8</v>
      </c>
      <c r="AP7" s="62">
        <f>Master!AP7</f>
        <v>0</v>
      </c>
      <c r="AQ7" s="62">
        <f>Master!AQ7</f>
        <v>57.010712451069999</v>
      </c>
      <c r="AR7" s="62">
        <f>Master!AR7</f>
        <v>0</v>
      </c>
      <c r="AS7" s="62">
        <f>Master!AS7</f>
        <v>0</v>
      </c>
      <c r="AT7" s="62">
        <f>Master!AT7</f>
        <v>0</v>
      </c>
      <c r="AU7" s="62">
        <f>Master!AU7</f>
        <v>0</v>
      </c>
      <c r="AV7" s="62">
        <f>Master!AV7</f>
        <v>0</v>
      </c>
      <c r="AW7" s="62">
        <f>Master!AW7</f>
        <v>0</v>
      </c>
      <c r="AX7" s="62">
        <f>Master!AX7</f>
        <v>0</v>
      </c>
      <c r="AY7" s="62">
        <f>Master!AY7</f>
        <v>0</v>
      </c>
      <c r="AZ7" s="62">
        <f>Master!AZ7</f>
        <v>0</v>
      </c>
      <c r="BA7" s="62">
        <f>Master!BA7</f>
        <v>0</v>
      </c>
      <c r="BB7" s="62">
        <f>Master!BB7</f>
        <v>0</v>
      </c>
      <c r="BC7" s="62">
        <f>Master!BC7</f>
        <v>0</v>
      </c>
      <c r="BD7" s="67">
        <f>Master!BD7</f>
        <v>22.305035362409999</v>
      </c>
      <c r="BE7" s="67">
        <f>Master!BE7</f>
        <v>26.70567708866</v>
      </c>
      <c r="BF7" s="67">
        <f>Master!BF7</f>
        <v>0</v>
      </c>
      <c r="BG7" s="67">
        <f>Master!BG7</f>
        <v>11.25</v>
      </c>
      <c r="BH7" s="67">
        <f>Master!BH7</f>
        <v>0</v>
      </c>
      <c r="BI7" s="67">
        <f>Master!BI7</f>
        <v>60.260712451069999</v>
      </c>
      <c r="BJ7" s="62">
        <f>Master!BJ7</f>
        <v>665.79459796548679</v>
      </c>
      <c r="BK7" s="62">
        <f>Master!BK7</f>
        <v>4961.4052757624031</v>
      </c>
      <c r="BL7" s="62">
        <f>Master!BL7</f>
        <v>3845.0573205695814</v>
      </c>
      <c r="BM7" s="62">
        <f>Master!BM7</f>
        <v>1360.8756246632761</v>
      </c>
      <c r="BN7" s="62">
        <f>Master!BN7</f>
        <v>66.184395352500005</v>
      </c>
      <c r="BO7" s="62">
        <f>Master!BO7</f>
        <v>10899.317214313249</v>
      </c>
      <c r="BP7" s="62">
        <f>Master!BP7</f>
        <v>14.664429069330001</v>
      </c>
      <c r="BQ7" s="62">
        <f>Master!BQ7</f>
        <v>1093.0085280945</v>
      </c>
      <c r="BR7" s="62">
        <f>Master!BR7</f>
        <v>0</v>
      </c>
      <c r="BS7" s="62">
        <f>Master!BS7</f>
        <v>3</v>
      </c>
      <c r="BT7" s="62">
        <f>Master!BT7</f>
        <v>0</v>
      </c>
      <c r="BU7" s="62">
        <f>Master!BU7</f>
        <v>1110.67295716383</v>
      </c>
      <c r="BV7" s="62">
        <f>Master!BV7</f>
        <v>1804.8092101671527</v>
      </c>
      <c r="BW7" s="62">
        <f>Master!BW7</f>
        <v>7380.9942764970028</v>
      </c>
      <c r="BX7" s="62">
        <f>Master!BX7</f>
        <v>6058.2857697707368</v>
      </c>
      <c r="BY7" s="62">
        <f>Master!BY7</f>
        <v>2873.3491806980255</v>
      </c>
      <c r="BZ7" s="62">
        <f>Master!BZ7</f>
        <v>0</v>
      </c>
      <c r="CA7" s="62">
        <f>Master!CA7</f>
        <v>18117.438437132918</v>
      </c>
      <c r="CB7" s="67">
        <f>Master!CB7</f>
        <v>2485.2682372019694</v>
      </c>
      <c r="CC7" s="67">
        <f>Master!CC7</f>
        <v>13435.408080353907</v>
      </c>
      <c r="CD7" s="67">
        <f>Master!CD7</f>
        <v>9903.3430903403187</v>
      </c>
      <c r="CE7" s="67">
        <f>Master!CE7</f>
        <v>4237.2248053613021</v>
      </c>
      <c r="CF7" s="67">
        <f>Master!CF7</f>
        <v>66.184395352500005</v>
      </c>
      <c r="CG7" s="67">
        <f>Master!CG7</f>
        <v>30127.428608609993</v>
      </c>
      <c r="CH7" s="62">
        <f>Master!CH7</f>
        <v>0</v>
      </c>
      <c r="CI7" s="62">
        <f>Master!CI7</f>
        <v>694.66306415180009</v>
      </c>
      <c r="CJ7" s="62">
        <f>Master!CJ7</f>
        <v>878.88565566300019</v>
      </c>
      <c r="CK7" s="62">
        <f>Master!CK7</f>
        <v>313.40579072353</v>
      </c>
      <c r="CL7" s="62">
        <f>Master!CL7</f>
        <v>0</v>
      </c>
      <c r="CM7" s="62">
        <f>Master!CM7</f>
        <v>0</v>
      </c>
      <c r="CN7" s="62">
        <f>Master!CN7</f>
        <v>1886.9545105383304</v>
      </c>
      <c r="CO7" s="62">
        <f>Master!CO7</f>
        <v>0</v>
      </c>
      <c r="CP7" s="62">
        <f>Master!CP7</f>
        <v>155.35023157089898</v>
      </c>
      <c r="CQ7" s="62">
        <f>Master!CQ7</f>
        <v>340.54056706799003</v>
      </c>
      <c r="CR7" s="62">
        <f>Master!CR7</f>
        <v>155.38667878886</v>
      </c>
      <c r="CS7" s="62">
        <f>Master!CS7</f>
        <v>9.1717682585499993</v>
      </c>
      <c r="CT7" s="62">
        <f>Master!CT7</f>
        <v>0</v>
      </c>
      <c r="CU7" s="62">
        <f>Master!CU7</f>
        <v>660.44924568629892</v>
      </c>
      <c r="CV7" s="62">
        <f>Master!CV7</f>
        <v>39.007234059399998</v>
      </c>
      <c r="CW7" s="62">
        <f>Master!CW7</f>
        <v>188.51956753640002</v>
      </c>
      <c r="CX7" s="62">
        <f>Master!CX7</f>
        <v>547.35858361731994</v>
      </c>
      <c r="CY7" s="62">
        <f>Master!CY7</f>
        <v>77.301588158399994</v>
      </c>
      <c r="CZ7" s="62">
        <f>Master!CZ7</f>
        <v>19.405615460660002</v>
      </c>
      <c r="DA7" s="62">
        <f>Master!DA7</f>
        <v>0</v>
      </c>
      <c r="DB7" s="62">
        <f>Master!DB7</f>
        <v>871.5925888321799</v>
      </c>
      <c r="DC7" s="62">
        <f>Master!DC7</f>
        <v>0</v>
      </c>
      <c r="DD7" s="62">
        <f>Master!DD7</f>
        <v>0</v>
      </c>
      <c r="DE7" s="62">
        <f>Master!DE7</f>
        <v>213.50208330545996</v>
      </c>
      <c r="DF7" s="62">
        <f>Master!DF7</f>
        <v>0</v>
      </c>
      <c r="DG7" s="62">
        <f>Master!DG7</f>
        <v>0</v>
      </c>
      <c r="DH7" s="62">
        <f>Master!DH7</f>
        <v>0</v>
      </c>
      <c r="DI7" s="62">
        <f>Master!DI7</f>
        <v>213.50208330545996</v>
      </c>
      <c r="DJ7" s="67">
        <f>Master!DJ7</f>
        <v>39.007234059399998</v>
      </c>
      <c r="DK7" s="67">
        <f>Master!DK7</f>
        <v>1038.532863259099</v>
      </c>
      <c r="DL7" s="67">
        <f>Master!DL7</f>
        <v>1980.2868896537702</v>
      </c>
      <c r="DM7" s="67">
        <f>Master!DM7</f>
        <v>546.09405767078999</v>
      </c>
      <c r="DN7" s="67">
        <f>Master!DN7</f>
        <v>28.577383719210001</v>
      </c>
      <c r="DO7" s="67">
        <f>Master!DO7</f>
        <v>0</v>
      </c>
      <c r="DP7" s="67">
        <f>Master!DP7</f>
        <v>3632.4984283622689</v>
      </c>
      <c r="DQ7" s="62">
        <f>Master!DQ7</f>
        <v>0</v>
      </c>
      <c r="DR7" s="62">
        <f>Master!DR7</f>
        <v>0</v>
      </c>
      <c r="DS7" s="62">
        <f>Master!DS7</f>
        <v>0</v>
      </c>
      <c r="DT7" s="62">
        <f>Master!DT7</f>
        <v>0</v>
      </c>
      <c r="DU7" s="62">
        <f>Master!DU7</f>
        <v>0</v>
      </c>
      <c r="DV7" s="62">
        <f>Master!DV7</f>
        <v>0</v>
      </c>
      <c r="DW7" s="62">
        <f>Master!DW7</f>
        <v>0</v>
      </c>
      <c r="DX7" s="62">
        <f>Master!DX7</f>
        <v>0</v>
      </c>
      <c r="DY7" s="62">
        <f>Master!DY7</f>
        <v>0</v>
      </c>
      <c r="DZ7" s="62">
        <f>Master!DZ7</f>
        <v>0</v>
      </c>
      <c r="EA7" s="62">
        <f>Master!EA7</f>
        <v>0</v>
      </c>
      <c r="EB7" s="62">
        <f>Master!EB7</f>
        <v>0</v>
      </c>
      <c r="EC7" s="62">
        <f>Master!EC7</f>
        <v>0</v>
      </c>
      <c r="ED7" s="62">
        <f>Master!ED7</f>
        <v>0</v>
      </c>
      <c r="EE7" s="62">
        <f>Master!EE7</f>
        <v>0</v>
      </c>
      <c r="EF7" s="62">
        <f>Master!EF7</f>
        <v>0</v>
      </c>
      <c r="EG7" s="62">
        <f>Master!EG7</f>
        <v>0</v>
      </c>
      <c r="EH7" s="62">
        <f>Master!EH7</f>
        <v>0</v>
      </c>
      <c r="EI7" s="62">
        <f>Master!EI7</f>
        <v>28.9556598749</v>
      </c>
      <c r="EJ7" s="62">
        <f>Master!EJ7</f>
        <v>22.327758570259999</v>
      </c>
      <c r="EK7" s="62">
        <f>Master!EK7</f>
        <v>0</v>
      </c>
      <c r="EL7" s="62">
        <f>Master!EL7</f>
        <v>11.140833710500001</v>
      </c>
      <c r="EM7" s="62">
        <f>Master!EM7</f>
        <v>0</v>
      </c>
      <c r="EN7" s="62">
        <f>Master!EN7</f>
        <v>62.42425215566</v>
      </c>
      <c r="EO7" s="62">
        <f>Master!EO7</f>
        <v>0</v>
      </c>
      <c r="EP7" s="62">
        <f>Master!EP7</f>
        <v>146.67911187922698</v>
      </c>
      <c r="EQ7" s="62">
        <f>Master!EQ7</f>
        <v>243.80555250428407</v>
      </c>
      <c r="ER7" s="62">
        <f>Master!ER7</f>
        <v>0.75</v>
      </c>
      <c r="ES7" s="62">
        <f>Master!ES7</f>
        <v>159.50293944548599</v>
      </c>
      <c r="ET7" s="62">
        <f>Master!ET7</f>
        <v>550.73760382899695</v>
      </c>
      <c r="EU7" s="62">
        <f>Master!EU7</f>
        <v>0</v>
      </c>
      <c r="EV7" s="62">
        <f>Master!EV7</f>
        <v>5.6943126888300002</v>
      </c>
      <c r="EW7" s="62">
        <f>Master!EW7</f>
        <v>31.1916464426</v>
      </c>
      <c r="EX7" s="62">
        <f>Master!EX7</f>
        <v>0</v>
      </c>
      <c r="EY7" s="62">
        <f>Master!EY7</f>
        <v>0</v>
      </c>
      <c r="EZ7" s="62">
        <f>Master!EZ7</f>
        <v>36.885959131429999</v>
      </c>
      <c r="FA7" s="62">
        <f>Master!FA7</f>
        <v>0</v>
      </c>
      <c r="FB7" s="62">
        <f>Master!FB7</f>
        <v>0</v>
      </c>
      <c r="FC7" s="62">
        <f>Master!FC7</f>
        <v>0</v>
      </c>
      <c r="FD7" s="62">
        <f>Master!FD7</f>
        <v>0</v>
      </c>
      <c r="FE7" s="62">
        <f>Master!FE7</f>
        <v>0</v>
      </c>
      <c r="FF7" s="62">
        <f>Master!FF7</f>
        <v>0</v>
      </c>
      <c r="FG7" s="67">
        <f>Master!FG7</f>
        <v>28.9556598749</v>
      </c>
      <c r="FH7" s="67">
        <f>Master!FH7</f>
        <v>174.70118313831696</v>
      </c>
      <c r="FI7" s="67">
        <f>Master!FI7</f>
        <v>274.99719894688405</v>
      </c>
      <c r="FJ7" s="67">
        <f>Master!FJ7</f>
        <v>11.890833710500001</v>
      </c>
      <c r="FK7" s="67">
        <f>Master!FK7</f>
        <v>159.50293944548599</v>
      </c>
      <c r="FL7" s="67">
        <f>Master!FL7</f>
        <v>650.04781511608701</v>
      </c>
      <c r="FM7" s="62">
        <f>Master!FM7</f>
        <v>0</v>
      </c>
      <c r="FN7" s="62">
        <f>Master!FN7</f>
        <v>0</v>
      </c>
      <c r="FO7" s="62">
        <f>Master!FO7</f>
        <v>0</v>
      </c>
      <c r="FP7" s="62">
        <f>Master!FP7</f>
        <v>0.25</v>
      </c>
      <c r="FQ7" s="62">
        <f>Master!FQ7</f>
        <v>0</v>
      </c>
      <c r="FR7" s="62">
        <f>Master!FR7</f>
        <v>0.25</v>
      </c>
      <c r="FS7" s="62">
        <f>Master!FS7</f>
        <v>0</v>
      </c>
      <c r="FT7" s="62">
        <f>Master!FT7</f>
        <v>0</v>
      </c>
      <c r="FU7" s="62">
        <f>Master!FU7</f>
        <v>0</v>
      </c>
      <c r="FV7" s="62">
        <f>Master!FV7</f>
        <v>0.25</v>
      </c>
      <c r="FW7" s="62">
        <f>Master!FW7</f>
        <v>0</v>
      </c>
      <c r="FX7" s="62">
        <f>Master!FX7</f>
        <v>0.25</v>
      </c>
      <c r="FY7" s="62">
        <f>Master!FY7</f>
        <v>0</v>
      </c>
      <c r="FZ7" s="62">
        <f>Master!FZ7</f>
        <v>0</v>
      </c>
      <c r="GA7" s="62">
        <f>Master!GA7</f>
        <v>0</v>
      </c>
      <c r="GB7" s="62">
        <f>Master!GB7</f>
        <v>0.25</v>
      </c>
      <c r="GC7" s="62">
        <f>Master!GC7</f>
        <v>0</v>
      </c>
      <c r="GD7" s="62">
        <f>Master!GD7</f>
        <v>0.25</v>
      </c>
      <c r="GE7" s="62">
        <f>Master!GE7</f>
        <v>0</v>
      </c>
      <c r="GF7" s="62">
        <f>Master!GF7</f>
        <v>0</v>
      </c>
      <c r="GG7" s="62">
        <f>Master!GG7</f>
        <v>0</v>
      </c>
      <c r="GH7" s="62">
        <f>Master!GH7</f>
        <v>0.5</v>
      </c>
      <c r="GI7" s="62">
        <f>Master!GI7</f>
        <v>0</v>
      </c>
      <c r="GJ7" s="62">
        <f>Master!GJ7</f>
        <v>0.5</v>
      </c>
      <c r="GK7" s="62">
        <f>Master!GK7</f>
        <v>0</v>
      </c>
      <c r="GL7" s="62">
        <f>Master!GL7</f>
        <v>120.5501802995</v>
      </c>
      <c r="GM7" s="62">
        <f>Master!GM7</f>
        <v>54.128303153300003</v>
      </c>
      <c r="GN7" s="62">
        <f>Master!GN7</f>
        <v>3.25</v>
      </c>
      <c r="GO7" s="62">
        <f>Master!GO7</f>
        <v>0</v>
      </c>
      <c r="GP7" s="62">
        <f>Master!GP7</f>
        <v>177.92848345280001</v>
      </c>
      <c r="GQ7" s="62">
        <f>Master!GQ7</f>
        <v>73.642260868299999</v>
      </c>
      <c r="GR7" s="62">
        <f>Master!GR7</f>
        <v>0</v>
      </c>
      <c r="GS7" s="62">
        <f>Master!GS7</f>
        <v>0</v>
      </c>
      <c r="GT7" s="62">
        <f>Master!GT7</f>
        <v>0.5</v>
      </c>
      <c r="GU7" s="62">
        <f>Master!GU7</f>
        <v>0</v>
      </c>
      <c r="GV7" s="62">
        <f>Master!GV7</f>
        <v>74.142260868299999</v>
      </c>
      <c r="GW7" s="62">
        <f>Master!GW7</f>
        <v>0</v>
      </c>
      <c r="GX7" s="62">
        <f>Master!GX7</f>
        <v>0</v>
      </c>
      <c r="GY7" s="62">
        <f>Master!GY7</f>
        <v>0</v>
      </c>
      <c r="GZ7" s="62">
        <f>Master!GZ7</f>
        <v>0.75</v>
      </c>
      <c r="HA7" s="62">
        <f>Master!HA7</f>
        <v>0</v>
      </c>
      <c r="HB7" s="62">
        <f>Master!HB7</f>
        <v>0.75</v>
      </c>
      <c r="HC7" s="62">
        <f>Master!HC7</f>
        <v>0</v>
      </c>
      <c r="HD7" s="62">
        <f>Master!HD7</f>
        <v>0</v>
      </c>
      <c r="HE7" s="62">
        <f>Master!HE7</f>
        <v>0</v>
      </c>
      <c r="HF7" s="62">
        <f>Master!HF7</f>
        <v>0</v>
      </c>
      <c r="HG7" s="62">
        <f>Master!HG7</f>
        <v>0</v>
      </c>
      <c r="HH7" s="62">
        <f>Master!HH7</f>
        <v>0</v>
      </c>
      <c r="HI7" s="67">
        <f>Master!HI7</f>
        <v>73.642260868299999</v>
      </c>
      <c r="HJ7" s="67">
        <f>Master!HJ7</f>
        <v>120.5501802995</v>
      </c>
      <c r="HK7" s="67">
        <f>Master!HK7</f>
        <v>54.128303153300003</v>
      </c>
      <c r="HL7" s="67">
        <f>Master!HL7</f>
        <v>5.75</v>
      </c>
      <c r="HM7" s="67">
        <f>Master!HM7</f>
        <v>0</v>
      </c>
      <c r="HN7" s="67">
        <f>Master!HN7</f>
        <v>254.07074432109999</v>
      </c>
      <c r="HO7" s="62">
        <f>Master!HO7</f>
        <v>59.486111542400003</v>
      </c>
      <c r="HP7" s="62">
        <f>Master!HP7</f>
        <v>0</v>
      </c>
      <c r="HQ7" s="62">
        <f>Master!HQ7</f>
        <v>0</v>
      </c>
      <c r="HR7" s="62">
        <f>Master!HR7</f>
        <v>0</v>
      </c>
      <c r="HS7" s="62">
        <f>Master!HS7</f>
        <v>0</v>
      </c>
      <c r="HT7" s="62">
        <f>Master!HT7</f>
        <v>59.486111542400003</v>
      </c>
      <c r="HU7" s="62">
        <f>Master!HU7</f>
        <v>0</v>
      </c>
      <c r="HV7" s="62">
        <f>Master!HV7</f>
        <v>133.87017211742</v>
      </c>
      <c r="HW7" s="62">
        <f>Master!HW7</f>
        <v>0</v>
      </c>
      <c r="HX7" s="62">
        <f>Master!HX7</f>
        <v>0</v>
      </c>
      <c r="HY7" s="62">
        <f>Master!HY7</f>
        <v>0</v>
      </c>
      <c r="HZ7" s="62">
        <f>Master!HZ7</f>
        <v>133.87017211742</v>
      </c>
      <c r="IA7" s="62">
        <f>Master!IA7</f>
        <v>569.86642754883997</v>
      </c>
      <c r="IB7" s="62">
        <f>Master!IB7</f>
        <v>387.06183639409994</v>
      </c>
      <c r="IC7" s="62">
        <f>Master!IC7</f>
        <v>0</v>
      </c>
      <c r="ID7" s="62">
        <f>Master!ID7</f>
        <v>15</v>
      </c>
      <c r="IE7" s="62">
        <f>Master!IE7</f>
        <v>0</v>
      </c>
      <c r="IF7" s="62">
        <f>Master!IF7</f>
        <v>971.92826394293991</v>
      </c>
      <c r="IG7" s="67">
        <f>Master!IG7</f>
        <v>629.35253909123992</v>
      </c>
      <c r="IH7" s="67">
        <f>Master!IH7</f>
        <v>520.93200851151994</v>
      </c>
      <c r="II7" s="67">
        <f>Master!II7</f>
        <v>0</v>
      </c>
      <c r="IJ7" s="67">
        <f>Master!IJ7</f>
        <v>15</v>
      </c>
      <c r="IK7" s="67">
        <f>Master!IK7</f>
        <v>0</v>
      </c>
      <c r="IL7" s="67">
        <f>Master!IL7</f>
        <v>1165.2845476027599</v>
      </c>
      <c r="IM7" s="62">
        <f>Master!IM7</f>
        <v>4685.4520947553565</v>
      </c>
      <c r="IN7" s="62">
        <f>Master!IN7</f>
        <v>162.92255334000001</v>
      </c>
      <c r="IO7" s="62">
        <f>Master!IO7</f>
        <v>0</v>
      </c>
      <c r="IP7" s="62">
        <f>Master!IP7</f>
        <v>0</v>
      </c>
      <c r="IQ7" s="62">
        <f>Master!IQ7</f>
        <v>0</v>
      </c>
      <c r="IR7" s="62">
        <f>Master!IR7</f>
        <v>4848.3746480953569</v>
      </c>
      <c r="IS7" s="62">
        <f>Master!IS7</f>
        <v>1242.2513966212302</v>
      </c>
      <c r="IT7" s="62">
        <f>Master!IT7</f>
        <v>0</v>
      </c>
      <c r="IU7" s="62">
        <f>Master!IU7</f>
        <v>0</v>
      </c>
      <c r="IV7" s="62">
        <f>Master!IV7</f>
        <v>10.75</v>
      </c>
      <c r="IW7" s="62">
        <f>Master!IW7</f>
        <v>0</v>
      </c>
      <c r="IX7" s="62">
        <f>Master!IX7</f>
        <v>1253.0013966212302</v>
      </c>
      <c r="IY7" s="62">
        <f>Master!IY7</f>
        <v>16.5649175655</v>
      </c>
      <c r="IZ7" s="62">
        <f>Master!IZ7</f>
        <v>0</v>
      </c>
      <c r="JA7" s="62">
        <f>Master!JA7</f>
        <v>0</v>
      </c>
      <c r="JB7" s="62">
        <f>Master!JB7</f>
        <v>0.25</v>
      </c>
      <c r="JC7" s="62">
        <f>Master!JC7</f>
        <v>0</v>
      </c>
      <c r="JD7" s="62">
        <f>Master!JD7</f>
        <v>16.8149175655</v>
      </c>
      <c r="JE7" s="67">
        <f>Master!JE7</f>
        <v>5944.2684089420864</v>
      </c>
      <c r="JF7" s="67">
        <f>Master!JF7</f>
        <v>162.92255334000001</v>
      </c>
      <c r="JG7" s="67">
        <f>Master!JG7</f>
        <v>0</v>
      </c>
      <c r="JH7" s="67">
        <f>Master!JH7</f>
        <v>11</v>
      </c>
      <c r="JI7" s="67">
        <f>Master!JI7</f>
        <v>0</v>
      </c>
      <c r="JJ7" s="67">
        <f>Master!JJ7</f>
        <v>6118.1909622820867</v>
      </c>
      <c r="JK7" s="62"/>
      <c r="JL7" s="67">
        <f>Master!JL7</f>
        <v>9655.3990152087663</v>
      </c>
      <c r="JM7" s="67">
        <f>Master!JM7</f>
        <v>15869.599736976004</v>
      </c>
      <c r="JN7" s="67">
        <f>Master!JN7</f>
        <v>12243.037226931874</v>
      </c>
      <c r="JO7" s="67">
        <f>Master!JO7</f>
        <v>4839.9596967425923</v>
      </c>
      <c r="JP7" s="67">
        <f>Master!JP7</f>
        <v>254.264718517196</v>
      </c>
      <c r="JQ7" s="67">
        <f>Master!JQ7</f>
        <v>0</v>
      </c>
      <c r="JR7" s="67">
        <f>Master!JR7</f>
        <v>42862.260394376433</v>
      </c>
    </row>
    <row r="8" spans="1:278" s="63" customFormat="1" x14ac:dyDescent="0.2">
      <c r="A8" s="61" t="s">
        <v>15</v>
      </c>
      <c r="B8" s="62">
        <f>Master!B8</f>
        <v>2627.9677272766094</v>
      </c>
      <c r="C8" s="62">
        <f>Master!C8</f>
        <v>256.46485718085</v>
      </c>
      <c r="D8" s="62">
        <f>Master!D8</f>
        <v>16.42448210869</v>
      </c>
      <c r="E8" s="62">
        <f>Master!E8</f>
        <v>50.700874683499997</v>
      </c>
      <c r="F8" s="62">
        <f>Master!F8</f>
        <v>0</v>
      </c>
      <c r="G8" s="62">
        <f>Master!G8</f>
        <v>2951.5579412496495</v>
      </c>
      <c r="H8" s="62">
        <f>Master!H8</f>
        <v>406.10654111420001</v>
      </c>
      <c r="I8" s="62">
        <f>Master!I8</f>
        <v>452.63368659370002</v>
      </c>
      <c r="J8" s="62">
        <f>Master!J8</f>
        <v>0</v>
      </c>
      <c r="K8" s="62">
        <f>Master!K8</f>
        <v>5.25</v>
      </c>
      <c r="L8" s="62">
        <f>Master!L8</f>
        <v>0</v>
      </c>
      <c r="M8" s="62">
        <f>Master!M8</f>
        <v>863.99022770789998</v>
      </c>
      <c r="N8" s="62">
        <f>Master!N8</f>
        <v>35.71863570707</v>
      </c>
      <c r="O8" s="62">
        <f>Master!O8</f>
        <v>3.14697350982</v>
      </c>
      <c r="P8" s="62">
        <f>Master!P8</f>
        <v>0</v>
      </c>
      <c r="Q8" s="62">
        <f>Master!Q8</f>
        <v>0.75</v>
      </c>
      <c r="R8" s="62">
        <f>Master!R8</f>
        <v>0</v>
      </c>
      <c r="S8" s="62">
        <f>Master!S8</f>
        <v>39.61560921689</v>
      </c>
      <c r="T8" s="67">
        <f>Master!T8</f>
        <v>3069.7929040978793</v>
      </c>
      <c r="U8" s="67">
        <f>Master!U8</f>
        <v>712.24551728437007</v>
      </c>
      <c r="V8" s="67">
        <f>Master!V8</f>
        <v>16.42448210869</v>
      </c>
      <c r="W8" s="67">
        <f>Master!W8</f>
        <v>56.700874683499997</v>
      </c>
      <c r="X8" s="67">
        <f>Master!X8</f>
        <v>0</v>
      </c>
      <c r="Y8" s="67">
        <f>Master!Y8</f>
        <v>3855.1637781744394</v>
      </c>
      <c r="Z8" s="62">
        <f>Master!Z8</f>
        <v>299.50911158361998</v>
      </c>
      <c r="AA8" s="62">
        <f>Master!AA8</f>
        <v>183.33762281482998</v>
      </c>
      <c r="AB8" s="62">
        <f>Master!AB8</f>
        <v>0</v>
      </c>
      <c r="AC8" s="62">
        <f>Master!AC8</f>
        <v>1.25</v>
      </c>
      <c r="AD8" s="62">
        <f>Master!AD8</f>
        <v>0</v>
      </c>
      <c r="AE8" s="62">
        <f>Master!AE8</f>
        <v>484.09673439844994</v>
      </c>
      <c r="AF8" s="62">
        <f>Master!AF8</f>
        <v>117.58514188324098</v>
      </c>
      <c r="AG8" s="62">
        <f>Master!AG8</f>
        <v>0</v>
      </c>
      <c r="AH8" s="62">
        <f>Master!AH8</f>
        <v>0</v>
      </c>
      <c r="AI8" s="62">
        <f>Master!AI8</f>
        <v>0.5</v>
      </c>
      <c r="AJ8" s="62">
        <f>Master!AJ8</f>
        <v>0</v>
      </c>
      <c r="AK8" s="62">
        <f>Master!AK8</f>
        <v>118.08514188324098</v>
      </c>
      <c r="AL8" s="62">
        <f>Master!AL8</f>
        <v>4179.254945400492</v>
      </c>
      <c r="AM8" s="62">
        <f>Master!AM8</f>
        <v>28.757268739499999</v>
      </c>
      <c r="AN8" s="62">
        <f>Master!AN8</f>
        <v>0</v>
      </c>
      <c r="AO8" s="62">
        <f>Master!AO8</f>
        <v>2.5</v>
      </c>
      <c r="AP8" s="62">
        <f>Master!AP8</f>
        <v>0</v>
      </c>
      <c r="AQ8" s="62">
        <f>Master!AQ8</f>
        <v>4210.5122141399925</v>
      </c>
      <c r="AR8" s="62">
        <f>Master!AR8</f>
        <v>0</v>
      </c>
      <c r="AS8" s="62">
        <f>Master!AS8</f>
        <v>0</v>
      </c>
      <c r="AT8" s="62">
        <f>Master!AT8</f>
        <v>0</v>
      </c>
      <c r="AU8" s="62">
        <f>Master!AU8</f>
        <v>0</v>
      </c>
      <c r="AV8" s="62">
        <f>Master!AV8</f>
        <v>0</v>
      </c>
      <c r="AW8" s="62">
        <f>Master!AW8</f>
        <v>0</v>
      </c>
      <c r="AX8" s="62">
        <f>Master!AX8</f>
        <v>45.355739894389998</v>
      </c>
      <c r="AY8" s="62">
        <f>Master!AY8</f>
        <v>0</v>
      </c>
      <c r="AZ8" s="62">
        <f>Master!AZ8</f>
        <v>0</v>
      </c>
      <c r="BA8" s="62">
        <f>Master!BA8</f>
        <v>1.25</v>
      </c>
      <c r="BB8" s="62">
        <f>Master!BB8</f>
        <v>0</v>
      </c>
      <c r="BC8" s="62">
        <f>Master!BC8</f>
        <v>46.605739894389998</v>
      </c>
      <c r="BD8" s="67">
        <f>Master!BD8</f>
        <v>4641.7049387617435</v>
      </c>
      <c r="BE8" s="67">
        <f>Master!BE8</f>
        <v>212.09489155432999</v>
      </c>
      <c r="BF8" s="67">
        <f>Master!BF8</f>
        <v>0</v>
      </c>
      <c r="BG8" s="67">
        <f>Master!BG8</f>
        <v>5.5</v>
      </c>
      <c r="BH8" s="67">
        <f>Master!BH8</f>
        <v>0</v>
      </c>
      <c r="BI8" s="67">
        <f>Master!BI8</f>
        <v>4859.2998303160739</v>
      </c>
      <c r="BJ8" s="62">
        <f>Master!BJ8</f>
        <v>249.86323937036002</v>
      </c>
      <c r="BK8" s="62">
        <f>Master!BK8</f>
        <v>1316.2836667972422</v>
      </c>
      <c r="BL8" s="62">
        <f>Master!BL8</f>
        <v>0.91447304543399999</v>
      </c>
      <c r="BM8" s="62">
        <f>Master!BM8</f>
        <v>1</v>
      </c>
      <c r="BN8" s="62">
        <f>Master!BN8</f>
        <v>0</v>
      </c>
      <c r="BO8" s="62">
        <f>Master!BO8</f>
        <v>1568.0613792130362</v>
      </c>
      <c r="BP8" s="62">
        <f>Master!BP8</f>
        <v>2204.669736649184</v>
      </c>
      <c r="BQ8" s="62">
        <f>Master!BQ8</f>
        <v>17431.213026437097</v>
      </c>
      <c r="BR8" s="62">
        <f>Master!BR8</f>
        <v>0</v>
      </c>
      <c r="BS8" s="62">
        <f>Master!BS8</f>
        <v>2.25</v>
      </c>
      <c r="BT8" s="62">
        <f>Master!BT8</f>
        <v>0</v>
      </c>
      <c r="BU8" s="62">
        <f>Master!BU8</f>
        <v>19638.13276308628</v>
      </c>
      <c r="BV8" s="62">
        <f>Master!BV8</f>
        <v>6378.4004467966452</v>
      </c>
      <c r="BW8" s="62">
        <f>Master!BW8</f>
        <v>17873.253059975639</v>
      </c>
      <c r="BX8" s="62">
        <f>Master!BX8</f>
        <v>2864.083619504227</v>
      </c>
      <c r="BY8" s="62">
        <f>Master!BY8</f>
        <v>18.924477839200001</v>
      </c>
      <c r="BZ8" s="62">
        <f>Master!BZ8</f>
        <v>0</v>
      </c>
      <c r="CA8" s="62">
        <f>Master!CA8</f>
        <v>27134.66160411571</v>
      </c>
      <c r="CB8" s="67">
        <f>Master!CB8</f>
        <v>8832.9334228161897</v>
      </c>
      <c r="CC8" s="67">
        <f>Master!CC8</f>
        <v>36620.749753209981</v>
      </c>
      <c r="CD8" s="67">
        <f>Master!CD8</f>
        <v>2864.9980925496611</v>
      </c>
      <c r="CE8" s="67">
        <f>Master!CE8</f>
        <v>22.174477839200001</v>
      </c>
      <c r="CF8" s="67">
        <f>Master!CF8</f>
        <v>0</v>
      </c>
      <c r="CG8" s="67">
        <f>Master!CG8</f>
        <v>48340.855746415036</v>
      </c>
      <c r="CH8" s="62">
        <f>Master!CH8</f>
        <v>79371.351519246964</v>
      </c>
      <c r="CI8" s="62">
        <f>Master!CI8</f>
        <v>1673.3624366207698</v>
      </c>
      <c r="CJ8" s="62">
        <f>Master!CJ8</f>
        <v>7.2564789164499999</v>
      </c>
      <c r="CK8" s="62">
        <f>Master!CK8</f>
        <v>0</v>
      </c>
      <c r="CL8" s="62">
        <f>Master!CL8</f>
        <v>0</v>
      </c>
      <c r="CM8" s="62">
        <f>Master!CM8</f>
        <v>0</v>
      </c>
      <c r="CN8" s="62">
        <f>Master!CN8</f>
        <v>81051.970434784176</v>
      </c>
      <c r="CO8" s="62">
        <f>Master!CO8</f>
        <v>1601.1269447733473</v>
      </c>
      <c r="CP8" s="62">
        <f>Master!CP8</f>
        <v>0</v>
      </c>
      <c r="CQ8" s="62">
        <f>Master!CQ8</f>
        <v>0</v>
      </c>
      <c r="CR8" s="62">
        <f>Master!CR8</f>
        <v>0</v>
      </c>
      <c r="CS8" s="62">
        <f>Master!CS8</f>
        <v>0</v>
      </c>
      <c r="CT8" s="62">
        <f>Master!CT8</f>
        <v>0</v>
      </c>
      <c r="CU8" s="62">
        <f>Master!CU8</f>
        <v>1601.1269447733473</v>
      </c>
      <c r="CV8" s="62">
        <f>Master!CV8</f>
        <v>9132.4136979660234</v>
      </c>
      <c r="CW8" s="62">
        <f>Master!CW8</f>
        <v>84.860186456500003</v>
      </c>
      <c r="CX8" s="62">
        <f>Master!CX8</f>
        <v>0</v>
      </c>
      <c r="CY8" s="62">
        <f>Master!CY8</f>
        <v>0</v>
      </c>
      <c r="CZ8" s="62">
        <f>Master!CZ8</f>
        <v>0</v>
      </c>
      <c r="DA8" s="62">
        <f>Master!DA8</f>
        <v>0</v>
      </c>
      <c r="DB8" s="62">
        <f>Master!DB8</f>
        <v>9217.2738844225241</v>
      </c>
      <c r="DC8" s="62">
        <f>Master!DC8</f>
        <v>64079.212983047291</v>
      </c>
      <c r="DD8" s="62">
        <f>Master!DD8</f>
        <v>1334.7784311798898</v>
      </c>
      <c r="DE8" s="62">
        <f>Master!DE8</f>
        <v>0</v>
      </c>
      <c r="DF8" s="62">
        <f>Master!DF8</f>
        <v>0</v>
      </c>
      <c r="DG8" s="62">
        <f>Master!DG8</f>
        <v>0</v>
      </c>
      <c r="DH8" s="62">
        <f>Master!DH8</f>
        <v>0</v>
      </c>
      <c r="DI8" s="62">
        <f>Master!DI8</f>
        <v>65413.991414227181</v>
      </c>
      <c r="DJ8" s="67">
        <f>Master!DJ8</f>
        <v>154184.10514503362</v>
      </c>
      <c r="DK8" s="67">
        <f>Master!DK8</f>
        <v>3093.0010542571599</v>
      </c>
      <c r="DL8" s="67">
        <f>Master!DL8</f>
        <v>7.2564789164499999</v>
      </c>
      <c r="DM8" s="67">
        <f>Master!DM8</f>
        <v>0</v>
      </c>
      <c r="DN8" s="67">
        <f>Master!DN8</f>
        <v>0</v>
      </c>
      <c r="DO8" s="67">
        <f>Master!DO8</f>
        <v>0</v>
      </c>
      <c r="DP8" s="67">
        <f>Master!DP8</f>
        <v>157284.36267820722</v>
      </c>
      <c r="DQ8" s="62">
        <f>Master!DQ8</f>
        <v>1427.3699072724817</v>
      </c>
      <c r="DR8" s="62">
        <f>Master!DR8</f>
        <v>319.81238833179998</v>
      </c>
      <c r="DS8" s="62">
        <f>Master!DS8</f>
        <v>19.040832894899999</v>
      </c>
      <c r="DT8" s="62">
        <f>Master!DT8</f>
        <v>1</v>
      </c>
      <c r="DU8" s="62">
        <f>Master!DU8</f>
        <v>0</v>
      </c>
      <c r="DV8" s="62">
        <f>Master!DV8</f>
        <v>1767.2231284991815</v>
      </c>
      <c r="DW8" s="62">
        <f>Master!DW8</f>
        <v>591.65801530725696</v>
      </c>
      <c r="DX8" s="62">
        <f>Master!DX8</f>
        <v>0</v>
      </c>
      <c r="DY8" s="62">
        <f>Master!DY8</f>
        <v>0</v>
      </c>
      <c r="DZ8" s="62">
        <f>Master!DZ8</f>
        <v>0.75</v>
      </c>
      <c r="EA8" s="62">
        <f>Master!EA8</f>
        <v>0</v>
      </c>
      <c r="EB8" s="62">
        <f>Master!EB8</f>
        <v>592.40801530725696</v>
      </c>
      <c r="EC8" s="62">
        <f>Master!EC8</f>
        <v>635.56037275171309</v>
      </c>
      <c r="ED8" s="62">
        <f>Master!ED8</f>
        <v>114.98919418010001</v>
      </c>
      <c r="EE8" s="62">
        <f>Master!EE8</f>
        <v>40.334069020303005</v>
      </c>
      <c r="EF8" s="62">
        <f>Master!EF8</f>
        <v>2.5</v>
      </c>
      <c r="EG8" s="62">
        <f>Master!EG8</f>
        <v>0</v>
      </c>
      <c r="EH8" s="62">
        <f>Master!EH8</f>
        <v>793.38363595211615</v>
      </c>
      <c r="EI8" s="62">
        <f>Master!EI8</f>
        <v>1537.6607172231345</v>
      </c>
      <c r="EJ8" s="62">
        <f>Master!EJ8</f>
        <v>320.86180792398693</v>
      </c>
      <c r="EK8" s="62">
        <f>Master!EK8</f>
        <v>8.5097714473139998</v>
      </c>
      <c r="EL8" s="62">
        <f>Master!EL8</f>
        <v>1.5</v>
      </c>
      <c r="EM8" s="62">
        <f>Master!EM8</f>
        <v>0</v>
      </c>
      <c r="EN8" s="62">
        <f>Master!EN8</f>
        <v>1868.5322965944356</v>
      </c>
      <c r="EO8" s="62">
        <f>Master!EO8</f>
        <v>893.41721936967303</v>
      </c>
      <c r="EP8" s="62">
        <f>Master!EP8</f>
        <v>200.0211126447</v>
      </c>
      <c r="EQ8" s="62">
        <f>Master!EQ8</f>
        <v>0</v>
      </c>
      <c r="ER8" s="62">
        <f>Master!ER8</f>
        <v>2.75</v>
      </c>
      <c r="ES8" s="62">
        <f>Master!ES8</f>
        <v>0</v>
      </c>
      <c r="ET8" s="62">
        <f>Master!ET8</f>
        <v>1096.1883320143729</v>
      </c>
      <c r="EU8" s="62">
        <f>Master!EU8</f>
        <v>636.51157182944507</v>
      </c>
      <c r="EV8" s="62">
        <f>Master!EV8</f>
        <v>130.69368855787002</v>
      </c>
      <c r="EW8" s="62">
        <f>Master!EW8</f>
        <v>0</v>
      </c>
      <c r="EX8" s="62">
        <f>Master!EX8</f>
        <v>3.75</v>
      </c>
      <c r="EY8" s="62">
        <f>Master!EY8</f>
        <v>0</v>
      </c>
      <c r="EZ8" s="62">
        <f>Master!EZ8</f>
        <v>770.95526038731509</v>
      </c>
      <c r="FA8" s="62">
        <f>Master!FA8</f>
        <v>39.851933178247002</v>
      </c>
      <c r="FB8" s="62">
        <f>Master!FB8</f>
        <v>37.384367497</v>
      </c>
      <c r="FC8" s="62">
        <f>Master!FC8</f>
        <v>0</v>
      </c>
      <c r="FD8" s="62">
        <f>Master!FD8</f>
        <v>0</v>
      </c>
      <c r="FE8" s="62">
        <f>Master!FE8</f>
        <v>0</v>
      </c>
      <c r="FF8" s="62">
        <f>Master!FF8</f>
        <v>77.236300675247008</v>
      </c>
      <c r="FG8" s="67">
        <f>Master!FG8</f>
        <v>5762.0297369319514</v>
      </c>
      <c r="FH8" s="67">
        <f>Master!FH8</f>
        <v>1123.762559135457</v>
      </c>
      <c r="FI8" s="67">
        <f>Master!FI8</f>
        <v>67.884673362517006</v>
      </c>
      <c r="FJ8" s="67">
        <f>Master!FJ8</f>
        <v>12.25</v>
      </c>
      <c r="FK8" s="67">
        <f>Master!FK8</f>
        <v>0</v>
      </c>
      <c r="FL8" s="67">
        <f>Master!FL8</f>
        <v>6965.9269694299255</v>
      </c>
      <c r="FM8" s="62">
        <f>Master!FM8</f>
        <v>59880.52707378663</v>
      </c>
      <c r="FN8" s="62">
        <f>Master!FN8</f>
        <v>0</v>
      </c>
      <c r="FO8" s="62">
        <f>Master!FO8</f>
        <v>0</v>
      </c>
      <c r="FP8" s="62">
        <f>Master!FP8</f>
        <v>14</v>
      </c>
      <c r="FQ8" s="62">
        <f>Master!FQ8</f>
        <v>0</v>
      </c>
      <c r="FR8" s="62">
        <f>Master!FR8</f>
        <v>59894.52707378663</v>
      </c>
      <c r="FS8" s="62">
        <f>Master!FS8</f>
        <v>45146.493747722059</v>
      </c>
      <c r="FT8" s="62">
        <f>Master!FT8</f>
        <v>290.01438169950001</v>
      </c>
      <c r="FU8" s="62">
        <f>Master!FU8</f>
        <v>0</v>
      </c>
      <c r="FV8" s="62">
        <f>Master!FV8</f>
        <v>15</v>
      </c>
      <c r="FW8" s="62">
        <f>Master!FW8</f>
        <v>0</v>
      </c>
      <c r="FX8" s="62">
        <f>Master!FX8</f>
        <v>45451.508129421556</v>
      </c>
      <c r="FY8" s="62">
        <f>Master!FY8</f>
        <v>621.86976521460008</v>
      </c>
      <c r="FZ8" s="62">
        <f>Master!FZ8</f>
        <v>0</v>
      </c>
      <c r="GA8" s="62">
        <f>Master!GA8</f>
        <v>0</v>
      </c>
      <c r="GB8" s="62">
        <f>Master!GB8</f>
        <v>2.5</v>
      </c>
      <c r="GC8" s="62">
        <f>Master!GC8</f>
        <v>0</v>
      </c>
      <c r="GD8" s="62">
        <f>Master!GD8</f>
        <v>624.36976521460008</v>
      </c>
      <c r="GE8" s="62">
        <f>Master!GE8</f>
        <v>58293.657909605878</v>
      </c>
      <c r="GF8" s="62">
        <f>Master!GF8</f>
        <v>50.233061675470005</v>
      </c>
      <c r="GG8" s="62">
        <f>Master!GG8</f>
        <v>564.23850869290004</v>
      </c>
      <c r="GH8" s="62">
        <f>Master!GH8</f>
        <v>32</v>
      </c>
      <c r="GI8" s="62">
        <f>Master!GI8</f>
        <v>0</v>
      </c>
      <c r="GJ8" s="62">
        <f>Master!GJ8</f>
        <v>58940.129479974246</v>
      </c>
      <c r="GK8" s="62">
        <f>Master!GK8</f>
        <v>32750.849356820847</v>
      </c>
      <c r="GL8" s="62">
        <f>Master!GL8</f>
        <v>386.56037227111995</v>
      </c>
      <c r="GM8" s="62">
        <f>Master!GM8</f>
        <v>0</v>
      </c>
      <c r="GN8" s="62">
        <f>Master!GN8</f>
        <v>20.25</v>
      </c>
      <c r="GO8" s="62">
        <f>Master!GO8</f>
        <v>0</v>
      </c>
      <c r="GP8" s="62">
        <f>Master!GP8</f>
        <v>33157.659729091967</v>
      </c>
      <c r="GQ8" s="62">
        <f>Master!GQ8</f>
        <v>114394.86343964505</v>
      </c>
      <c r="GR8" s="62">
        <f>Master!GR8</f>
        <v>4788.4199705567989</v>
      </c>
      <c r="GS8" s="62">
        <f>Master!GS8</f>
        <v>0</v>
      </c>
      <c r="GT8" s="62">
        <f>Master!GT8</f>
        <v>14.25</v>
      </c>
      <c r="GU8" s="62">
        <f>Master!GU8</f>
        <v>0</v>
      </c>
      <c r="GV8" s="62">
        <f>Master!GV8</f>
        <v>119197.53341020185</v>
      </c>
      <c r="GW8" s="62">
        <f>Master!GW8</f>
        <v>33350.285450501324</v>
      </c>
      <c r="GX8" s="62">
        <f>Master!GX8</f>
        <v>0</v>
      </c>
      <c r="GY8" s="62">
        <f>Master!GY8</f>
        <v>0</v>
      </c>
      <c r="GZ8" s="62">
        <f>Master!GZ8</f>
        <v>17.25</v>
      </c>
      <c r="HA8" s="62">
        <f>Master!HA8</f>
        <v>0</v>
      </c>
      <c r="HB8" s="62">
        <f>Master!HB8</f>
        <v>33367.535450501324</v>
      </c>
      <c r="HC8" s="62">
        <f>Master!HC8</f>
        <v>0</v>
      </c>
      <c r="HD8" s="62">
        <f>Master!HD8</f>
        <v>0</v>
      </c>
      <c r="HE8" s="62">
        <f>Master!HE8</f>
        <v>0</v>
      </c>
      <c r="HF8" s="62">
        <f>Master!HF8</f>
        <v>0</v>
      </c>
      <c r="HG8" s="62">
        <f>Master!HG8</f>
        <v>0</v>
      </c>
      <c r="HH8" s="62">
        <f>Master!HH8</f>
        <v>0</v>
      </c>
      <c r="HI8" s="67">
        <f>Master!HI8</f>
        <v>344438.54674329638</v>
      </c>
      <c r="HJ8" s="67">
        <f>Master!HJ8</f>
        <v>5515.2277862028886</v>
      </c>
      <c r="HK8" s="67">
        <f>Master!HK8</f>
        <v>564.23850869290004</v>
      </c>
      <c r="HL8" s="67">
        <f>Master!HL8</f>
        <v>115.25</v>
      </c>
      <c r="HM8" s="67">
        <f>Master!HM8</f>
        <v>0</v>
      </c>
      <c r="HN8" s="67">
        <f>Master!HN8</f>
        <v>350633.26303819218</v>
      </c>
      <c r="HO8" s="62">
        <f>Master!HO8</f>
        <v>33478.914106078424</v>
      </c>
      <c r="HP8" s="62">
        <f>Master!HP8</f>
        <v>763.75710977829999</v>
      </c>
      <c r="HQ8" s="62">
        <f>Master!HQ8</f>
        <v>102.49453688289</v>
      </c>
      <c r="HR8" s="62">
        <f>Master!HR8</f>
        <v>58</v>
      </c>
      <c r="HS8" s="62">
        <f>Master!HS8</f>
        <v>0</v>
      </c>
      <c r="HT8" s="62">
        <f>Master!HT8</f>
        <v>34403.165752739616</v>
      </c>
      <c r="HU8" s="62">
        <f>Master!HU8</f>
        <v>1172.6351077803752</v>
      </c>
      <c r="HV8" s="62">
        <f>Master!HV8</f>
        <v>10887.361453496986</v>
      </c>
      <c r="HW8" s="62">
        <f>Master!HW8</f>
        <v>18.330921559669999</v>
      </c>
      <c r="HX8" s="62">
        <f>Master!HX8</f>
        <v>10.75</v>
      </c>
      <c r="HY8" s="62">
        <f>Master!HY8</f>
        <v>0</v>
      </c>
      <c r="HZ8" s="62">
        <f>Master!HZ8</f>
        <v>12089.07748283703</v>
      </c>
      <c r="IA8" s="62">
        <f>Master!IA8</f>
        <v>63891.979133349429</v>
      </c>
      <c r="IB8" s="62">
        <f>Master!IB8</f>
        <v>9549.9196677065065</v>
      </c>
      <c r="IC8" s="62">
        <f>Master!IC8</f>
        <v>359.54695652920003</v>
      </c>
      <c r="ID8" s="62">
        <f>Master!ID8</f>
        <v>253.7467123767</v>
      </c>
      <c r="IE8" s="62">
        <f>Master!IE8</f>
        <v>0</v>
      </c>
      <c r="IF8" s="62">
        <f>Master!IF8</f>
        <v>74055.192469961839</v>
      </c>
      <c r="IG8" s="67">
        <f>Master!IG8</f>
        <v>98543.528347208223</v>
      </c>
      <c r="IH8" s="67">
        <f>Master!IH8</f>
        <v>21201.038230981794</v>
      </c>
      <c r="II8" s="67">
        <f>Master!II8</f>
        <v>480.37241497176001</v>
      </c>
      <c r="IJ8" s="67">
        <f>Master!IJ8</f>
        <v>322.49671237669997</v>
      </c>
      <c r="IK8" s="67">
        <f>Master!IK8</f>
        <v>0</v>
      </c>
      <c r="IL8" s="67">
        <f>Master!IL8</f>
        <v>120547.43570553848</v>
      </c>
      <c r="IM8" s="62">
        <f>Master!IM8</f>
        <v>18060.685117205256</v>
      </c>
      <c r="IN8" s="62">
        <f>Master!IN8</f>
        <v>280.96370159899999</v>
      </c>
      <c r="IO8" s="62">
        <f>Master!IO8</f>
        <v>0</v>
      </c>
      <c r="IP8" s="62">
        <f>Master!IP8</f>
        <v>34</v>
      </c>
      <c r="IQ8" s="62">
        <f>Master!IQ8</f>
        <v>0</v>
      </c>
      <c r="IR8" s="62">
        <f>Master!IR8</f>
        <v>18375.648818804257</v>
      </c>
      <c r="IS8" s="62">
        <f>Master!IS8</f>
        <v>9227.4013328976016</v>
      </c>
      <c r="IT8" s="62">
        <f>Master!IT8</f>
        <v>184.45487439670001</v>
      </c>
      <c r="IU8" s="62">
        <f>Master!IU8</f>
        <v>0</v>
      </c>
      <c r="IV8" s="62">
        <f>Master!IV8</f>
        <v>33.5</v>
      </c>
      <c r="IW8" s="62">
        <f>Master!IW8</f>
        <v>0</v>
      </c>
      <c r="IX8" s="62">
        <f>Master!IX8</f>
        <v>9445.3562072943023</v>
      </c>
      <c r="IY8" s="62">
        <f>Master!IY8</f>
        <v>1991.7213978348243</v>
      </c>
      <c r="IZ8" s="62">
        <f>Master!IZ8</f>
        <v>128.38548860120102</v>
      </c>
      <c r="JA8" s="62">
        <f>Master!JA8</f>
        <v>0</v>
      </c>
      <c r="JB8" s="62">
        <f>Master!JB8</f>
        <v>1.5</v>
      </c>
      <c r="JC8" s="62">
        <f>Master!JC8</f>
        <v>0</v>
      </c>
      <c r="JD8" s="62">
        <f>Master!JD8</f>
        <v>2121.6068864360254</v>
      </c>
      <c r="JE8" s="67">
        <f>Master!JE8</f>
        <v>29279.807847937678</v>
      </c>
      <c r="JF8" s="67">
        <f>Master!JF8</f>
        <v>593.80406459690107</v>
      </c>
      <c r="JG8" s="67">
        <f>Master!JG8</f>
        <v>0</v>
      </c>
      <c r="JH8" s="67">
        <f>Master!JH8</f>
        <v>69</v>
      </c>
      <c r="JI8" s="67">
        <f>Master!JI8</f>
        <v>0</v>
      </c>
      <c r="JJ8" s="67">
        <f>Master!JJ8</f>
        <v>29942.611912534579</v>
      </c>
      <c r="JK8" s="62"/>
      <c r="JL8" s="67">
        <f>Master!JL8</f>
        <v>648752.44908608368</v>
      </c>
      <c r="JM8" s="67">
        <f>Master!JM8</f>
        <v>69071.923857222879</v>
      </c>
      <c r="JN8" s="67">
        <f>Master!JN8</f>
        <v>4001.1746506019781</v>
      </c>
      <c r="JO8" s="67">
        <f>Master!JO8</f>
        <v>603.3720648993999</v>
      </c>
      <c r="JP8" s="67">
        <f>Master!JP8</f>
        <v>0</v>
      </c>
      <c r="JQ8" s="67">
        <f>Master!JQ8</f>
        <v>0</v>
      </c>
      <c r="JR8" s="67">
        <f>Master!JR8</f>
        <v>722428.91965880792</v>
      </c>
    </row>
    <row r="9" spans="1:278" s="66" customFormat="1" x14ac:dyDescent="0.2">
      <c r="A9" s="64" t="s">
        <v>16</v>
      </c>
      <c r="B9" s="65">
        <f>Master!B9</f>
        <v>480.96168885166003</v>
      </c>
      <c r="C9" s="65">
        <f>Master!C9</f>
        <v>453.32480786797998</v>
      </c>
      <c r="D9" s="65">
        <f>Master!D9</f>
        <v>0</v>
      </c>
      <c r="E9" s="65">
        <f>Master!E9</f>
        <v>33.25</v>
      </c>
      <c r="F9" s="65">
        <f>Master!F9</f>
        <v>0</v>
      </c>
      <c r="G9" s="65">
        <f>Master!G9</f>
        <v>967.53649671964001</v>
      </c>
      <c r="H9" s="65">
        <f>Master!H9</f>
        <v>0</v>
      </c>
      <c r="I9" s="65">
        <f>Master!I9</f>
        <v>0</v>
      </c>
      <c r="J9" s="65">
        <f>Master!J9</f>
        <v>0</v>
      </c>
      <c r="K9" s="65">
        <f>Master!K9</f>
        <v>2</v>
      </c>
      <c r="L9" s="65">
        <f>Master!L9</f>
        <v>0</v>
      </c>
      <c r="M9" s="65">
        <f>Master!M9</f>
        <v>2</v>
      </c>
      <c r="N9" s="65">
        <f>Master!N9</f>
        <v>271.08546715636999</v>
      </c>
      <c r="O9" s="65">
        <f>Master!O9</f>
        <v>354.38567846543992</v>
      </c>
      <c r="P9" s="65">
        <f>Master!P9</f>
        <v>0</v>
      </c>
      <c r="Q9" s="65">
        <f>Master!Q9</f>
        <v>11.5</v>
      </c>
      <c r="R9" s="65">
        <f>Master!R9</f>
        <v>0</v>
      </c>
      <c r="S9" s="65">
        <f>Master!S9</f>
        <v>636.97114562180991</v>
      </c>
      <c r="T9" s="68">
        <f>Master!T9</f>
        <v>752.04715600803002</v>
      </c>
      <c r="U9" s="68">
        <f>Master!U9</f>
        <v>807.71048633341991</v>
      </c>
      <c r="V9" s="68">
        <f>Master!V9</f>
        <v>0</v>
      </c>
      <c r="W9" s="68">
        <f>Master!W9</f>
        <v>46.75</v>
      </c>
      <c r="X9" s="68">
        <f>Master!X9</f>
        <v>0</v>
      </c>
      <c r="Y9" s="68">
        <f>Master!Y9</f>
        <v>1606.5076423414498</v>
      </c>
      <c r="Z9" s="65">
        <f>Master!Z9</f>
        <v>255.1860311751</v>
      </c>
      <c r="AA9" s="65">
        <f>Master!AA9</f>
        <v>217.48832775150004</v>
      </c>
      <c r="AB9" s="65">
        <f>Master!AB9</f>
        <v>205.66466266699999</v>
      </c>
      <c r="AC9" s="65">
        <f>Master!AC9</f>
        <v>9.25</v>
      </c>
      <c r="AD9" s="65">
        <f>Master!AD9</f>
        <v>0</v>
      </c>
      <c r="AE9" s="65">
        <f>Master!AE9</f>
        <v>687.58902159360002</v>
      </c>
      <c r="AF9" s="65">
        <f>Master!AF9</f>
        <v>168.92225336670001</v>
      </c>
      <c r="AG9" s="65">
        <f>Master!AG9</f>
        <v>55.553547046589998</v>
      </c>
      <c r="AH9" s="65">
        <f>Master!AH9</f>
        <v>0</v>
      </c>
      <c r="AI9" s="65">
        <f>Master!AI9</f>
        <v>2.75</v>
      </c>
      <c r="AJ9" s="65">
        <f>Master!AJ9</f>
        <v>0</v>
      </c>
      <c r="AK9" s="65">
        <f>Master!AK9</f>
        <v>227.22580041329002</v>
      </c>
      <c r="AL9" s="65">
        <f>Master!AL9</f>
        <v>0</v>
      </c>
      <c r="AM9" s="65">
        <f>Master!AM9</f>
        <v>18.413244537259999</v>
      </c>
      <c r="AN9" s="65">
        <f>Master!AN9</f>
        <v>0</v>
      </c>
      <c r="AO9" s="65">
        <f>Master!AO9</f>
        <v>4.75</v>
      </c>
      <c r="AP9" s="65">
        <f>Master!AP9</f>
        <v>0</v>
      </c>
      <c r="AQ9" s="65">
        <f>Master!AQ9</f>
        <v>23.163244537259999</v>
      </c>
      <c r="AR9" s="65">
        <f>Master!AR9</f>
        <v>0</v>
      </c>
      <c r="AS9" s="65">
        <f>Master!AS9</f>
        <v>0</v>
      </c>
      <c r="AT9" s="65">
        <f>Master!AT9</f>
        <v>0</v>
      </c>
      <c r="AU9" s="65">
        <f>Master!AU9</f>
        <v>0</v>
      </c>
      <c r="AV9" s="65">
        <f>Master!AV9</f>
        <v>0</v>
      </c>
      <c r="AW9" s="65">
        <f>Master!AW9</f>
        <v>0</v>
      </c>
      <c r="AX9" s="65">
        <f>Master!AX9</f>
        <v>152.22539374597</v>
      </c>
      <c r="AY9" s="65">
        <f>Master!AY9</f>
        <v>11.32177444329</v>
      </c>
      <c r="AZ9" s="65">
        <f>Master!AZ9</f>
        <v>0</v>
      </c>
      <c r="BA9" s="65">
        <f>Master!BA9</f>
        <v>5</v>
      </c>
      <c r="BB9" s="65">
        <f>Master!BB9</f>
        <v>0</v>
      </c>
      <c r="BC9" s="65">
        <f>Master!BC9</f>
        <v>168.54716818925999</v>
      </c>
      <c r="BD9" s="68">
        <f>Master!BD9</f>
        <v>576.33367828777</v>
      </c>
      <c r="BE9" s="68">
        <f>Master!BE9</f>
        <v>302.77689377863999</v>
      </c>
      <c r="BF9" s="68">
        <f>Master!BF9</f>
        <v>205.66466266699999</v>
      </c>
      <c r="BG9" s="68">
        <f>Master!BG9</f>
        <v>21.75</v>
      </c>
      <c r="BH9" s="68">
        <f>Master!BH9</f>
        <v>0</v>
      </c>
      <c r="BI9" s="68">
        <f>Master!BI9</f>
        <v>1106.5252347334099</v>
      </c>
      <c r="BJ9" s="65">
        <f>Master!BJ9</f>
        <v>379.09117016419998</v>
      </c>
      <c r="BK9" s="65">
        <f>Master!BK9</f>
        <v>2432.1711469795969</v>
      </c>
      <c r="BL9" s="65">
        <f>Master!BL9</f>
        <v>514.54030791880803</v>
      </c>
      <c r="BM9" s="65">
        <f>Master!BM9</f>
        <v>105.730695193439</v>
      </c>
      <c r="BN9" s="65">
        <f>Master!BN9</f>
        <v>0</v>
      </c>
      <c r="BO9" s="65">
        <f>Master!BO9</f>
        <v>3431.5333202560437</v>
      </c>
      <c r="BP9" s="65">
        <f>Master!BP9</f>
        <v>271.73021122551501</v>
      </c>
      <c r="BQ9" s="65">
        <f>Master!BQ9</f>
        <v>1184.1301131496975</v>
      </c>
      <c r="BR9" s="65">
        <f>Master!BR9</f>
        <v>115.28178380857976</v>
      </c>
      <c r="BS9" s="65">
        <f>Master!BS9</f>
        <v>20.25</v>
      </c>
      <c r="BT9" s="65">
        <f>Master!BT9</f>
        <v>0</v>
      </c>
      <c r="BU9" s="65">
        <f>Master!BU9</f>
        <v>1591.3921081837923</v>
      </c>
      <c r="BV9" s="65">
        <f>Master!BV9</f>
        <v>3170.5925000000002</v>
      </c>
      <c r="BW9" s="65">
        <f>Master!BW9</f>
        <v>3156.2732999999998</v>
      </c>
      <c r="BX9" s="65">
        <f>Master!BX9</f>
        <v>524.09313999999995</v>
      </c>
      <c r="BY9" s="65">
        <f>Master!BY9</f>
        <v>222.30564000000001</v>
      </c>
      <c r="BZ9" s="65">
        <f>Master!BZ9</f>
        <v>0</v>
      </c>
      <c r="CA9" s="65">
        <f>Master!CA9</f>
        <v>7073.2645799999991</v>
      </c>
      <c r="CB9" s="68">
        <f>Master!CB9</f>
        <v>3821.4138813897152</v>
      </c>
      <c r="CC9" s="68">
        <f>Master!CC9</f>
        <v>6772.5745601292947</v>
      </c>
      <c r="CD9" s="68">
        <f>Master!CD9</f>
        <v>1153.9152317273879</v>
      </c>
      <c r="CE9" s="68">
        <f>Master!CE9</f>
        <v>348.28633519343902</v>
      </c>
      <c r="CF9" s="68">
        <f>Master!CF9</f>
        <v>0</v>
      </c>
      <c r="CG9" s="68">
        <f>Master!CG9</f>
        <v>12096.190008439837</v>
      </c>
      <c r="CH9" s="65">
        <f>Master!CH9</f>
        <v>0</v>
      </c>
      <c r="CI9" s="65">
        <f>Master!CI9</f>
        <v>108.09703785071</v>
      </c>
      <c r="CJ9" s="65">
        <f>Master!CJ9</f>
        <v>187.47157586273997</v>
      </c>
      <c r="CK9" s="65">
        <f>Master!CK9</f>
        <v>106.61711818588</v>
      </c>
      <c r="CL9" s="65">
        <f>Master!CL9</f>
        <v>12.746163340900001</v>
      </c>
      <c r="CM9" s="65">
        <f>Master!CM9</f>
        <v>0</v>
      </c>
      <c r="CN9" s="65">
        <f>Master!CN9</f>
        <v>414.93189524023001</v>
      </c>
      <c r="CO9" s="65">
        <f>Master!CO9</f>
        <v>0</v>
      </c>
      <c r="CP9" s="65">
        <f>Master!CP9</f>
        <v>264.52064800403008</v>
      </c>
      <c r="CQ9" s="65">
        <f>Master!CQ9</f>
        <v>95.290381677549988</v>
      </c>
      <c r="CR9" s="65">
        <f>Master!CR9</f>
        <v>45.477975709220004</v>
      </c>
      <c r="CS9" s="65">
        <f>Master!CS9</f>
        <v>2.48040263124</v>
      </c>
      <c r="CT9" s="65">
        <f>Master!CT9</f>
        <v>0</v>
      </c>
      <c r="CU9" s="65">
        <f>Master!CU9</f>
        <v>407.76940802204007</v>
      </c>
      <c r="CV9" s="65">
        <f>Master!CV9</f>
        <v>0</v>
      </c>
      <c r="CW9" s="65">
        <f>Master!CW9</f>
        <v>54.146483717700001</v>
      </c>
      <c r="CX9" s="65">
        <f>Master!CX9</f>
        <v>10.6826224649</v>
      </c>
      <c r="CY9" s="65">
        <f>Master!CY9</f>
        <v>17.90000054667</v>
      </c>
      <c r="CZ9" s="70">
        <f>Master!CZ9</f>
        <v>0</v>
      </c>
      <c r="DA9" s="70">
        <f>Master!DA9</f>
        <v>0</v>
      </c>
      <c r="DB9" s="70">
        <f>Master!DB9</f>
        <v>82.729106729270001</v>
      </c>
      <c r="DC9" s="65">
        <f>Master!DC9</f>
        <v>0</v>
      </c>
      <c r="DD9" s="65">
        <f>Master!DD9</f>
        <v>247.41679962341001</v>
      </c>
      <c r="DE9" s="65">
        <f>Master!DE9</f>
        <v>315.67348284413004</v>
      </c>
      <c r="DF9" s="65">
        <f>Master!DF9</f>
        <v>139.98426705031</v>
      </c>
      <c r="DG9" s="65">
        <f>Master!DG9</f>
        <v>55.194230518110004</v>
      </c>
      <c r="DH9" s="65">
        <f>Master!DH9</f>
        <v>0</v>
      </c>
      <c r="DI9" s="65">
        <f>Master!DI9</f>
        <v>758.26878003596005</v>
      </c>
      <c r="DJ9" s="68">
        <f>Master!DJ9</f>
        <v>0</v>
      </c>
      <c r="DK9" s="68">
        <f>Master!DK9</f>
        <v>674.18096919585014</v>
      </c>
      <c r="DL9" s="68">
        <f>Master!DL9</f>
        <v>609.11806284932004</v>
      </c>
      <c r="DM9" s="68">
        <f>Master!DM9</f>
        <v>309.97936149207999</v>
      </c>
      <c r="DN9" s="68">
        <f>Master!DN9</f>
        <v>70.420796490250012</v>
      </c>
      <c r="DO9" s="68">
        <f>Master!DO9</f>
        <v>0</v>
      </c>
      <c r="DP9" s="68">
        <f>Master!DP9</f>
        <v>1663.6991900275002</v>
      </c>
      <c r="DQ9" s="65">
        <f>Master!DQ9</f>
        <v>0</v>
      </c>
      <c r="DR9" s="65">
        <f>Master!DR9</f>
        <v>80.22417247672999</v>
      </c>
      <c r="DS9" s="65">
        <f>Master!DS9</f>
        <v>71.53360598399999</v>
      </c>
      <c r="DT9" s="65">
        <f>Master!DT9</f>
        <v>13.36452364785</v>
      </c>
      <c r="DU9" s="65">
        <f>Master!DU9</f>
        <v>0</v>
      </c>
      <c r="DV9" s="65">
        <f>Master!DV9</f>
        <v>165.12230210857999</v>
      </c>
      <c r="DW9" s="65">
        <f>Master!DW9</f>
        <v>0</v>
      </c>
      <c r="DX9" s="65">
        <f>Master!DX9</f>
        <v>0</v>
      </c>
      <c r="DY9" s="65">
        <f>Master!DY9</f>
        <v>0</v>
      </c>
      <c r="DZ9" s="65">
        <f>Master!DZ9</f>
        <v>3.5</v>
      </c>
      <c r="EA9" s="65">
        <f>Master!EA9</f>
        <v>0</v>
      </c>
      <c r="EB9" s="65">
        <f>Master!EB9</f>
        <v>3.5</v>
      </c>
      <c r="EC9" s="65">
        <f>Master!EC9</f>
        <v>14.573007365021999</v>
      </c>
      <c r="ED9" s="65">
        <f>Master!ED9</f>
        <v>120.98631462374001</v>
      </c>
      <c r="EE9" s="65">
        <f>Master!EE9</f>
        <v>0</v>
      </c>
      <c r="EF9" s="65">
        <f>Master!EF9</f>
        <v>14.25</v>
      </c>
      <c r="EG9" s="65">
        <f>Master!EG9</f>
        <v>0</v>
      </c>
      <c r="EH9" s="65">
        <f>Master!EH9</f>
        <v>149.80932198876201</v>
      </c>
      <c r="EI9" s="65">
        <f>Master!EI9</f>
        <v>30.110423858499999</v>
      </c>
      <c r="EJ9" s="65">
        <f>Master!EJ9</f>
        <v>64.745760320399995</v>
      </c>
      <c r="EK9" s="65">
        <f>Master!EK9</f>
        <v>50.045365440270004</v>
      </c>
      <c r="EL9" s="65">
        <f>Master!EL9</f>
        <v>1</v>
      </c>
      <c r="EM9" s="65">
        <f>Master!EM9</f>
        <v>0</v>
      </c>
      <c r="EN9" s="65">
        <f>Master!EN9</f>
        <v>145.90154961917</v>
      </c>
      <c r="EO9" s="65">
        <f>Master!EO9</f>
        <v>196.62015140419999</v>
      </c>
      <c r="EP9" s="65">
        <f>Master!EP9</f>
        <v>223.13556337834797</v>
      </c>
      <c r="EQ9" s="65">
        <f>Master!EQ9</f>
        <v>323.16326241525519</v>
      </c>
      <c r="ER9" s="65">
        <f>Master!ER9</f>
        <v>18.5</v>
      </c>
      <c r="ES9" s="65">
        <f>Master!ES9</f>
        <v>0</v>
      </c>
      <c r="ET9" s="65">
        <f>Master!ET9</f>
        <v>761.41897719780309</v>
      </c>
      <c r="EU9" s="65">
        <f>Master!EU9</f>
        <v>0</v>
      </c>
      <c r="EV9" s="65">
        <f>Master!EV9</f>
        <v>122.08683618560001</v>
      </c>
      <c r="EW9" s="65">
        <f>Master!EW9</f>
        <v>0</v>
      </c>
      <c r="EX9" s="65">
        <f>Master!EX9</f>
        <v>15</v>
      </c>
      <c r="EY9" s="65">
        <f>Master!EY9</f>
        <v>0</v>
      </c>
      <c r="EZ9" s="65">
        <f>Master!EZ9</f>
        <v>137.08683618560002</v>
      </c>
      <c r="FA9" s="65">
        <f>Master!FA9</f>
        <v>0</v>
      </c>
      <c r="FB9" s="65">
        <f>Master!FB9</f>
        <v>10.7929673313</v>
      </c>
      <c r="FC9" s="65">
        <f>Master!FC9</f>
        <v>0</v>
      </c>
      <c r="FD9" s="65">
        <f>Master!FD9</f>
        <v>2</v>
      </c>
      <c r="FE9" s="65">
        <f>Master!FE9</f>
        <v>0</v>
      </c>
      <c r="FF9" s="65">
        <f>Master!FF9</f>
        <v>12.7929673313</v>
      </c>
      <c r="FG9" s="68">
        <f>Master!FG9</f>
        <v>241.30358262772199</v>
      </c>
      <c r="FH9" s="68">
        <f>Master!FH9</f>
        <v>621.97161431611801</v>
      </c>
      <c r="FI9" s="68">
        <f>Master!FI9</f>
        <v>444.74223383952517</v>
      </c>
      <c r="FJ9" s="68">
        <f>Master!FJ9</f>
        <v>67.614523647850007</v>
      </c>
      <c r="FK9" s="68">
        <f>Master!FK9</f>
        <v>0</v>
      </c>
      <c r="FL9" s="68">
        <f>Master!FL9</f>
        <v>1375.6319544312153</v>
      </c>
      <c r="FM9" s="65">
        <f>Master!FM9</f>
        <v>0</v>
      </c>
      <c r="FN9" s="65">
        <f>Master!FN9</f>
        <v>0</v>
      </c>
      <c r="FO9" s="65">
        <f>Master!FO9</f>
        <v>0</v>
      </c>
      <c r="FP9" s="65">
        <f>Master!FP9</f>
        <v>0</v>
      </c>
      <c r="FQ9" s="65">
        <f>Master!FQ9</f>
        <v>0</v>
      </c>
      <c r="FR9" s="65">
        <f>Master!FR9</f>
        <v>0</v>
      </c>
      <c r="FS9" s="65">
        <f>Master!FS9</f>
        <v>0</v>
      </c>
      <c r="FT9" s="65">
        <f>Master!FT9</f>
        <v>0</v>
      </c>
      <c r="FU9" s="65">
        <f>Master!FU9</f>
        <v>0</v>
      </c>
      <c r="FV9" s="65">
        <f>Master!FV9</f>
        <v>0</v>
      </c>
      <c r="FW9" s="65">
        <f>Master!FW9</f>
        <v>0</v>
      </c>
      <c r="FX9" s="65">
        <f>Master!FX9</f>
        <v>0</v>
      </c>
      <c r="FY9" s="65">
        <f>Master!FY9</f>
        <v>0</v>
      </c>
      <c r="FZ9" s="65">
        <f>Master!FZ9</f>
        <v>0</v>
      </c>
      <c r="GA9" s="65">
        <f>Master!GA9</f>
        <v>0</v>
      </c>
      <c r="GB9" s="65">
        <f>Master!GB9</f>
        <v>0</v>
      </c>
      <c r="GC9" s="65">
        <f>Master!GC9</f>
        <v>0</v>
      </c>
      <c r="GD9" s="65">
        <f>Master!GD9</f>
        <v>0</v>
      </c>
      <c r="GE9" s="65">
        <f>Master!GE9</f>
        <v>0</v>
      </c>
      <c r="GF9" s="65">
        <f>Master!GF9</f>
        <v>0</v>
      </c>
      <c r="GG9" s="65">
        <f>Master!GG9</f>
        <v>0</v>
      </c>
      <c r="GH9" s="65">
        <f>Master!GH9</f>
        <v>0</v>
      </c>
      <c r="GI9" s="65">
        <f>Master!GI9</f>
        <v>0</v>
      </c>
      <c r="GJ9" s="65">
        <f>Master!GJ9</f>
        <v>0</v>
      </c>
      <c r="GK9" s="65">
        <f>Master!GK9</f>
        <v>897.06540608177795</v>
      </c>
      <c r="GL9" s="65">
        <f>Master!GL9</f>
        <v>27.419023880400001</v>
      </c>
      <c r="GM9" s="65">
        <f>Master!GM9</f>
        <v>0</v>
      </c>
      <c r="GN9" s="65">
        <f>Master!GN9</f>
        <v>25.131478378699999</v>
      </c>
      <c r="GO9" s="65">
        <f>Master!GO9</f>
        <v>0</v>
      </c>
      <c r="GP9" s="65">
        <f>Master!GP9</f>
        <v>949.61590834087792</v>
      </c>
      <c r="GQ9" s="65">
        <f>Master!GQ9</f>
        <v>0</v>
      </c>
      <c r="GR9" s="65">
        <f>Master!GR9</f>
        <v>0</v>
      </c>
      <c r="GS9" s="65">
        <f>Master!GS9</f>
        <v>0</v>
      </c>
      <c r="GT9" s="65">
        <f>Master!GT9</f>
        <v>0</v>
      </c>
      <c r="GU9" s="65">
        <f>Master!GU9</f>
        <v>0</v>
      </c>
      <c r="GV9" s="65">
        <f>Master!GV9</f>
        <v>0</v>
      </c>
      <c r="GW9" s="65">
        <f>Master!GW9</f>
        <v>0</v>
      </c>
      <c r="GX9" s="65">
        <f>Master!GX9</f>
        <v>0</v>
      </c>
      <c r="GY9" s="65">
        <f>Master!GY9</f>
        <v>0</v>
      </c>
      <c r="GZ9" s="65">
        <f>Master!GZ9</f>
        <v>0</v>
      </c>
      <c r="HA9" s="65">
        <f>Master!HA9</f>
        <v>0</v>
      </c>
      <c r="HB9" s="65">
        <f>Master!HB9</f>
        <v>0</v>
      </c>
      <c r="HC9" s="65">
        <f>Master!HC9</f>
        <v>0</v>
      </c>
      <c r="HD9" s="65">
        <f>Master!HD9</f>
        <v>0</v>
      </c>
      <c r="HE9" s="65">
        <f>Master!HE9</f>
        <v>0</v>
      </c>
      <c r="HF9" s="65">
        <f>Master!HF9</f>
        <v>0</v>
      </c>
      <c r="HG9" s="65">
        <f>Master!HG9</f>
        <v>0</v>
      </c>
      <c r="HH9" s="65">
        <f>Master!HH9</f>
        <v>0</v>
      </c>
      <c r="HI9" s="68">
        <f>Master!HI9</f>
        <v>897.06540608177795</v>
      </c>
      <c r="HJ9" s="68">
        <f>Master!HJ9</f>
        <v>27.419023880400001</v>
      </c>
      <c r="HK9" s="68">
        <f>Master!HK9</f>
        <v>0</v>
      </c>
      <c r="HL9" s="68">
        <f>Master!HL9</f>
        <v>25.131478378699999</v>
      </c>
      <c r="HM9" s="68">
        <f>Master!HM9</f>
        <v>0</v>
      </c>
      <c r="HN9" s="68">
        <f>Master!HN9</f>
        <v>949.61590834087792</v>
      </c>
      <c r="HO9" s="65">
        <f>Master!HO9</f>
        <v>0</v>
      </c>
      <c r="HP9" s="65">
        <f>Master!HP9</f>
        <v>0</v>
      </c>
      <c r="HQ9" s="65">
        <f>Master!HQ9</f>
        <v>0</v>
      </c>
      <c r="HR9" s="65">
        <f>Master!HR9</f>
        <v>0</v>
      </c>
      <c r="HS9" s="65">
        <f>Master!HS9</f>
        <v>0</v>
      </c>
      <c r="HT9" s="65">
        <f>Master!HT9</f>
        <v>0</v>
      </c>
      <c r="HU9" s="65">
        <f>Master!HU9</f>
        <v>0</v>
      </c>
      <c r="HV9" s="65">
        <f>Master!HV9</f>
        <v>0</v>
      </c>
      <c r="HW9" s="65">
        <f>Master!HW9</f>
        <v>0</v>
      </c>
      <c r="HX9" s="65">
        <f>Master!HX9</f>
        <v>0</v>
      </c>
      <c r="HY9" s="65">
        <f>Master!HY9</f>
        <v>0</v>
      </c>
      <c r="HZ9" s="65">
        <f>Master!HZ9</f>
        <v>0</v>
      </c>
      <c r="IA9" s="65">
        <f>Master!IA9</f>
        <v>350.29744053569902</v>
      </c>
      <c r="IB9" s="65">
        <f>Master!IB9</f>
        <v>1692.4361162444991</v>
      </c>
      <c r="IC9" s="65">
        <f>Master!IC9</f>
        <v>120.74347642259998</v>
      </c>
      <c r="ID9" s="65">
        <f>Master!ID9</f>
        <v>39.75</v>
      </c>
      <c r="IE9" s="65">
        <f>Master!IE9</f>
        <v>0</v>
      </c>
      <c r="IF9" s="65">
        <f>Master!IF9</f>
        <v>2203.2270332027979</v>
      </c>
      <c r="IG9" s="68">
        <f>Master!IG9</f>
        <v>350.29744053569902</v>
      </c>
      <c r="IH9" s="68">
        <f>Master!IH9</f>
        <v>1692.4361162444991</v>
      </c>
      <c r="II9" s="68">
        <f>Master!II9</f>
        <v>120.74347642259998</v>
      </c>
      <c r="IJ9" s="68">
        <f>Master!IJ9</f>
        <v>39.75</v>
      </c>
      <c r="IK9" s="68">
        <f>Master!IK9</f>
        <v>0</v>
      </c>
      <c r="IL9" s="68">
        <f>Master!IL9</f>
        <v>2203.2270332027979</v>
      </c>
      <c r="IM9" s="65">
        <f>Master!IM9</f>
        <v>0</v>
      </c>
      <c r="IN9" s="65">
        <f>Master!IN9</f>
        <v>0</v>
      </c>
      <c r="IO9" s="65">
        <f>Master!IO9</f>
        <v>0</v>
      </c>
      <c r="IP9" s="65">
        <f>Master!IP9</f>
        <v>0</v>
      </c>
      <c r="IQ9" s="65">
        <f>Master!IQ9</f>
        <v>0</v>
      </c>
      <c r="IR9" s="65">
        <f>Master!IR9</f>
        <v>0</v>
      </c>
      <c r="IS9" s="65">
        <f>Master!IS9</f>
        <v>0</v>
      </c>
      <c r="IT9" s="65">
        <f>Master!IT9</f>
        <v>0</v>
      </c>
      <c r="IU9" s="65">
        <f>Master!IU9</f>
        <v>0</v>
      </c>
      <c r="IV9" s="65">
        <f>Master!IV9</f>
        <v>0</v>
      </c>
      <c r="IW9" s="65">
        <f>Master!IW9</f>
        <v>0</v>
      </c>
      <c r="IX9" s="65">
        <f>Master!IX9</f>
        <v>0</v>
      </c>
      <c r="IY9" s="65">
        <f>Master!IY9</f>
        <v>0</v>
      </c>
      <c r="IZ9" s="65">
        <f>Master!IZ9</f>
        <v>0</v>
      </c>
      <c r="JA9" s="65">
        <f>Master!JA9</f>
        <v>0</v>
      </c>
      <c r="JB9" s="65">
        <f>Master!JB9</f>
        <v>0</v>
      </c>
      <c r="JC9" s="65">
        <f>Master!JC9</f>
        <v>0</v>
      </c>
      <c r="JD9" s="65">
        <f>Master!JD9</f>
        <v>0</v>
      </c>
      <c r="JE9" s="68">
        <f>Master!JE9</f>
        <v>0</v>
      </c>
      <c r="JF9" s="68">
        <f>Master!JF9</f>
        <v>0</v>
      </c>
      <c r="JG9" s="68">
        <f>Master!JG9</f>
        <v>0</v>
      </c>
      <c r="JH9" s="68">
        <f>Master!JH9</f>
        <v>0</v>
      </c>
      <c r="JI9" s="68">
        <f>Master!JI9</f>
        <v>0</v>
      </c>
      <c r="JJ9" s="68">
        <f>Master!JJ9</f>
        <v>0</v>
      </c>
      <c r="JK9" s="65"/>
      <c r="JL9" s="68">
        <f>Master!JL9</f>
        <v>6638.461144930714</v>
      </c>
      <c r="JM9" s="68">
        <f>Master!JM9</f>
        <v>10899.069663878221</v>
      </c>
      <c r="JN9" s="68">
        <f>Master!JN9</f>
        <v>2534.183667505833</v>
      </c>
      <c r="JO9" s="68">
        <f>Master!JO9</f>
        <v>859.26169871206901</v>
      </c>
      <c r="JP9" s="68">
        <f>Master!JP9</f>
        <v>70.420796490250012</v>
      </c>
      <c r="JQ9" s="68">
        <f>Master!JQ9</f>
        <v>0</v>
      </c>
      <c r="JR9" s="68">
        <f>Master!JR9</f>
        <v>21001.396971517086</v>
      </c>
    </row>
    <row r="10" spans="1:278" s="58" customFormat="1" x14ac:dyDescent="0.2">
      <c r="A10" s="60" t="str">
        <f>Master!A18</f>
        <v>Total All BB=</v>
      </c>
      <c r="B10" s="58">
        <f t="shared" ref="B10:AG10" si="0">SUM(B5:B9)</f>
        <v>6225.8352313984897</v>
      </c>
      <c r="C10" s="58">
        <f t="shared" si="0"/>
        <v>1302.7847883776599</v>
      </c>
      <c r="D10" s="58">
        <f t="shared" si="0"/>
        <v>115.87019420449001</v>
      </c>
      <c r="E10" s="58">
        <f t="shared" si="0"/>
        <v>105.45087468349999</v>
      </c>
      <c r="F10" s="58">
        <f t="shared" si="0"/>
        <v>0</v>
      </c>
      <c r="G10" s="58">
        <f t="shared" si="0"/>
        <v>7749.9410886641399</v>
      </c>
      <c r="H10" s="58">
        <f t="shared" si="0"/>
        <v>1481.5057393523903</v>
      </c>
      <c r="I10" s="58">
        <f t="shared" si="0"/>
        <v>759.91048235998005</v>
      </c>
      <c r="J10" s="58">
        <f t="shared" si="0"/>
        <v>153.24503276900998</v>
      </c>
      <c r="K10" s="58">
        <f t="shared" si="0"/>
        <v>45.25</v>
      </c>
      <c r="L10" s="58">
        <f t="shared" si="0"/>
        <v>14.1328372163</v>
      </c>
      <c r="M10" s="58">
        <f t="shared" si="0"/>
        <v>2454.0440916976804</v>
      </c>
      <c r="N10" s="58">
        <f t="shared" si="0"/>
        <v>857.80140949544</v>
      </c>
      <c r="O10" s="58">
        <f t="shared" si="0"/>
        <v>357.53265197525991</v>
      </c>
      <c r="P10" s="58">
        <f t="shared" si="0"/>
        <v>0</v>
      </c>
      <c r="Q10" s="58">
        <f t="shared" si="0"/>
        <v>13</v>
      </c>
      <c r="R10" s="58">
        <f t="shared" si="0"/>
        <v>0</v>
      </c>
      <c r="S10" s="58">
        <f t="shared" si="0"/>
        <v>1228.3340614706999</v>
      </c>
      <c r="T10" s="59">
        <f t="shared" si="0"/>
        <v>8565.1423802463196</v>
      </c>
      <c r="U10" s="59">
        <f t="shared" si="0"/>
        <v>2420.2279227129002</v>
      </c>
      <c r="V10" s="59">
        <f t="shared" si="0"/>
        <v>269.11522697349994</v>
      </c>
      <c r="W10" s="59">
        <f t="shared" si="0"/>
        <v>163.70087468349999</v>
      </c>
      <c r="X10" s="59">
        <f t="shared" si="0"/>
        <v>14.1328372163</v>
      </c>
      <c r="Y10" s="59">
        <f t="shared" si="0"/>
        <v>11432.31924183252</v>
      </c>
      <c r="Z10" s="58">
        <f t="shared" si="0"/>
        <v>554.69514275871995</v>
      </c>
      <c r="AA10" s="58">
        <f t="shared" si="0"/>
        <v>400.82595056632999</v>
      </c>
      <c r="AB10" s="58">
        <f t="shared" si="0"/>
        <v>205.66466266699999</v>
      </c>
      <c r="AC10" s="58">
        <f t="shared" si="0"/>
        <v>10.5</v>
      </c>
      <c r="AD10" s="58">
        <f t="shared" si="0"/>
        <v>0</v>
      </c>
      <c r="AE10" s="58">
        <f t="shared" si="0"/>
        <v>1171.68575599205</v>
      </c>
      <c r="AF10" s="58">
        <f t="shared" si="0"/>
        <v>286.507395249941</v>
      </c>
      <c r="AG10" s="58">
        <f t="shared" si="0"/>
        <v>55.553547046589998</v>
      </c>
      <c r="AH10" s="58">
        <f t="shared" ref="AH10:BM10" si="1">SUM(AH5:AH9)</f>
        <v>0</v>
      </c>
      <c r="AI10" s="58">
        <f t="shared" si="1"/>
        <v>6.5</v>
      </c>
      <c r="AJ10" s="58">
        <f t="shared" si="1"/>
        <v>0</v>
      </c>
      <c r="AK10" s="58">
        <f t="shared" si="1"/>
        <v>348.56094229653098</v>
      </c>
      <c r="AL10" s="58">
        <f t="shared" si="1"/>
        <v>4378.6000908652022</v>
      </c>
      <c r="AM10" s="58">
        <f t="shared" si="1"/>
        <v>103.13646599862</v>
      </c>
      <c r="AN10" s="58">
        <f t="shared" si="1"/>
        <v>0</v>
      </c>
      <c r="AO10" s="58">
        <f t="shared" si="1"/>
        <v>16.75</v>
      </c>
      <c r="AP10" s="58">
        <f t="shared" si="1"/>
        <v>0</v>
      </c>
      <c r="AQ10" s="58">
        <f t="shared" si="1"/>
        <v>4498.4865568638224</v>
      </c>
      <c r="AR10" s="58">
        <f t="shared" si="1"/>
        <v>0</v>
      </c>
      <c r="AS10" s="58">
        <f t="shared" si="1"/>
        <v>132.42054500629999</v>
      </c>
      <c r="AT10" s="58">
        <f t="shared" si="1"/>
        <v>0</v>
      </c>
      <c r="AU10" s="58">
        <f t="shared" si="1"/>
        <v>1.75</v>
      </c>
      <c r="AV10" s="58">
        <f t="shared" si="1"/>
        <v>0</v>
      </c>
      <c r="AW10" s="58">
        <f t="shared" si="1"/>
        <v>134.17054500629999</v>
      </c>
      <c r="AX10" s="58">
        <f t="shared" si="1"/>
        <v>197.58113364036001</v>
      </c>
      <c r="AY10" s="58">
        <f t="shared" si="1"/>
        <v>11.32177444329</v>
      </c>
      <c r="AZ10" s="58">
        <f t="shared" si="1"/>
        <v>0</v>
      </c>
      <c r="BA10" s="58">
        <f t="shared" si="1"/>
        <v>6.25</v>
      </c>
      <c r="BB10" s="58">
        <f t="shared" si="1"/>
        <v>0</v>
      </c>
      <c r="BC10" s="58">
        <f t="shared" si="1"/>
        <v>215.15290808365</v>
      </c>
      <c r="BD10" s="59">
        <f t="shared" si="1"/>
        <v>5417.3837625142241</v>
      </c>
      <c r="BE10" s="59">
        <f t="shared" si="1"/>
        <v>703.25828306112999</v>
      </c>
      <c r="BF10" s="59">
        <f t="shared" si="1"/>
        <v>205.66466266699999</v>
      </c>
      <c r="BG10" s="59">
        <f t="shared" si="1"/>
        <v>41.75</v>
      </c>
      <c r="BH10" s="59">
        <f t="shared" si="1"/>
        <v>0</v>
      </c>
      <c r="BI10" s="59">
        <f t="shared" si="1"/>
        <v>6368.056708242354</v>
      </c>
      <c r="BJ10" s="58">
        <f t="shared" si="1"/>
        <v>1382.6622131210468</v>
      </c>
      <c r="BK10" s="58">
        <f t="shared" si="1"/>
        <v>8843.4377512827432</v>
      </c>
      <c r="BL10" s="58">
        <f t="shared" si="1"/>
        <v>4360.5121015338236</v>
      </c>
      <c r="BM10" s="58">
        <f t="shared" si="1"/>
        <v>1467.6063198567151</v>
      </c>
      <c r="BN10" s="58">
        <f t="shared" ref="BN10:CS10" si="2">SUM(BN5:BN9)</f>
        <v>66.184395352500005</v>
      </c>
      <c r="BO10" s="58">
        <f t="shared" si="2"/>
        <v>16120.40278114683</v>
      </c>
      <c r="BP10" s="58">
        <f t="shared" si="2"/>
        <v>2491.0643769440289</v>
      </c>
      <c r="BQ10" s="58">
        <f t="shared" si="2"/>
        <v>19718.389593078307</v>
      </c>
      <c r="BR10" s="58">
        <f t="shared" si="2"/>
        <v>115.28178380857976</v>
      </c>
      <c r="BS10" s="58">
        <f t="shared" si="2"/>
        <v>27.5</v>
      </c>
      <c r="BT10" s="58">
        <f t="shared" si="2"/>
        <v>0</v>
      </c>
      <c r="BU10" s="58">
        <f t="shared" si="2"/>
        <v>22352.235753830912</v>
      </c>
      <c r="BV10" s="58">
        <f t="shared" si="2"/>
        <v>15937.435981753841</v>
      </c>
      <c r="BW10" s="58">
        <f t="shared" si="2"/>
        <v>36732.157747777601</v>
      </c>
      <c r="BX10" s="58">
        <f t="shared" si="2"/>
        <v>9540.9936389870127</v>
      </c>
      <c r="BY10" s="58">
        <f t="shared" si="2"/>
        <v>3195.1369924277055</v>
      </c>
      <c r="BZ10" s="58">
        <f t="shared" si="2"/>
        <v>0</v>
      </c>
      <c r="CA10" s="58">
        <f t="shared" si="2"/>
        <v>65405.724360946158</v>
      </c>
      <c r="CB10" s="59">
        <f t="shared" si="2"/>
        <v>19811.162571818917</v>
      </c>
      <c r="CC10" s="59">
        <f t="shared" si="2"/>
        <v>65293.985092138653</v>
      </c>
      <c r="CD10" s="59">
        <f t="shared" si="2"/>
        <v>14016.787524329415</v>
      </c>
      <c r="CE10" s="59">
        <f t="shared" si="2"/>
        <v>4690.2433122844213</v>
      </c>
      <c r="CF10" s="59">
        <f t="shared" si="2"/>
        <v>66.184395352500005</v>
      </c>
      <c r="CG10" s="59">
        <f t="shared" si="2"/>
        <v>103878.36289592391</v>
      </c>
      <c r="CH10" s="58">
        <f t="shared" si="2"/>
        <v>79481.123255526065</v>
      </c>
      <c r="CI10" s="58">
        <f t="shared" si="2"/>
        <v>2973.6637771416999</v>
      </c>
      <c r="CJ10" s="58">
        <f t="shared" si="2"/>
        <v>1082.0051436907202</v>
      </c>
      <c r="CK10" s="58">
        <f t="shared" si="2"/>
        <v>426.27290890941003</v>
      </c>
      <c r="CL10" s="58">
        <f t="shared" si="2"/>
        <v>12.746163340900001</v>
      </c>
      <c r="CM10" s="58">
        <f t="shared" si="2"/>
        <v>0</v>
      </c>
      <c r="CN10" s="58">
        <f t="shared" si="2"/>
        <v>83975.811248608778</v>
      </c>
      <c r="CO10" s="58">
        <f t="shared" si="2"/>
        <v>2355.2855519818372</v>
      </c>
      <c r="CP10" s="58">
        <f t="shared" si="2"/>
        <v>3460.5030647002659</v>
      </c>
      <c r="CQ10" s="58">
        <f t="shared" si="2"/>
        <v>1402.0591725380198</v>
      </c>
      <c r="CR10" s="58">
        <f t="shared" si="2"/>
        <v>358.95791000601002</v>
      </c>
      <c r="CS10" s="58">
        <f t="shared" si="2"/>
        <v>22.806373200429999</v>
      </c>
      <c r="CT10" s="58">
        <f t="shared" ref="CT10:CY10" si="3">SUM(CT5:CT9)</f>
        <v>0</v>
      </c>
      <c r="CU10" s="58">
        <f t="shared" si="3"/>
        <v>7599.6120724265638</v>
      </c>
      <c r="CV10" s="58">
        <f t="shared" si="3"/>
        <v>13355.499488364203</v>
      </c>
      <c r="CW10" s="58">
        <f t="shared" si="3"/>
        <v>4711.4793343657411</v>
      </c>
      <c r="CX10" s="58">
        <f t="shared" si="3"/>
        <v>813.59316160983997</v>
      </c>
      <c r="CY10" s="58">
        <f t="shared" si="3"/>
        <v>175.85958591027997</v>
      </c>
      <c r="CZ10" s="71">
        <f>Master!CZ10</f>
        <v>0</v>
      </c>
      <c r="DA10" s="71">
        <f>Master!DA10</f>
        <v>0</v>
      </c>
      <c r="DB10" s="71">
        <f>Master!DB10</f>
        <v>0</v>
      </c>
      <c r="DC10" s="58">
        <f t="shared" ref="DC10:EH10" si="4">SUM(DC5:DC9)</f>
        <v>78395.368637805426</v>
      </c>
      <c r="DD10" s="58">
        <f t="shared" si="4"/>
        <v>27647.129726321953</v>
      </c>
      <c r="DE10" s="58">
        <f t="shared" si="4"/>
        <v>3829.76258483432</v>
      </c>
      <c r="DF10" s="58">
        <f t="shared" si="4"/>
        <v>668.25489512586512</v>
      </c>
      <c r="DG10" s="58">
        <f t="shared" si="4"/>
        <v>109.22921202196</v>
      </c>
      <c r="DH10" s="58">
        <f t="shared" si="4"/>
        <v>0</v>
      </c>
      <c r="DI10" s="58">
        <f t="shared" si="4"/>
        <v>110649.74505610953</v>
      </c>
      <c r="DJ10" s="59">
        <f t="shared" si="4"/>
        <v>173587.27693367752</v>
      </c>
      <c r="DK10" s="59">
        <f t="shared" si="4"/>
        <v>38792.775902529662</v>
      </c>
      <c r="DL10" s="59">
        <f t="shared" si="4"/>
        <v>7127.4200626729007</v>
      </c>
      <c r="DM10" s="59">
        <f t="shared" si="4"/>
        <v>1629.3452999515653</v>
      </c>
      <c r="DN10" s="59">
        <f t="shared" si="4"/>
        <v>171.38461378053</v>
      </c>
      <c r="DO10" s="59">
        <f t="shared" si="4"/>
        <v>0</v>
      </c>
      <c r="DP10" s="59">
        <f t="shared" si="4"/>
        <v>221308.20281261217</v>
      </c>
      <c r="DQ10" s="58">
        <f t="shared" si="4"/>
        <v>2426.2582207489017</v>
      </c>
      <c r="DR10" s="58">
        <f t="shared" si="4"/>
        <v>1333.26745150336</v>
      </c>
      <c r="DS10" s="58">
        <f t="shared" si="4"/>
        <v>401.44298825096996</v>
      </c>
      <c r="DT10" s="58">
        <f t="shared" si="4"/>
        <v>97.61569204109</v>
      </c>
      <c r="DU10" s="58">
        <f t="shared" si="4"/>
        <v>0</v>
      </c>
      <c r="DV10" s="58">
        <f t="shared" si="4"/>
        <v>4258.5843525443206</v>
      </c>
      <c r="DW10" s="58">
        <f t="shared" si="4"/>
        <v>5256.9153674196159</v>
      </c>
      <c r="DX10" s="58">
        <f t="shared" si="4"/>
        <v>6883.1861023941201</v>
      </c>
      <c r="DY10" s="58">
        <f t="shared" si="4"/>
        <v>1893.8700873601497</v>
      </c>
      <c r="DZ10" s="58">
        <f t="shared" si="4"/>
        <v>643.94243096204195</v>
      </c>
      <c r="EA10" s="58">
        <f t="shared" si="4"/>
        <v>0</v>
      </c>
      <c r="EB10" s="58">
        <f t="shared" si="4"/>
        <v>14677.91398813593</v>
      </c>
      <c r="EC10" s="58">
        <f t="shared" si="4"/>
        <v>3100.1820511462879</v>
      </c>
      <c r="ED10" s="58">
        <f t="shared" si="4"/>
        <v>1631.9821166173272</v>
      </c>
      <c r="EE10" s="58">
        <f t="shared" si="4"/>
        <v>897.17035594862784</v>
      </c>
      <c r="EF10" s="58">
        <f t="shared" si="4"/>
        <v>307.32992812631903</v>
      </c>
      <c r="EG10" s="58">
        <f t="shared" si="4"/>
        <v>0</v>
      </c>
      <c r="EH10" s="58">
        <f t="shared" si="4"/>
        <v>5936.6644518385619</v>
      </c>
      <c r="EI10" s="58">
        <f t="shared" ref="EI10:FN10" si="5">SUM(EI5:EI9)</f>
        <v>3676.8615544241743</v>
      </c>
      <c r="EJ10" s="58">
        <f t="shared" si="5"/>
        <v>870.72577058980005</v>
      </c>
      <c r="EK10" s="58">
        <f t="shared" si="5"/>
        <v>348.32423622039698</v>
      </c>
      <c r="EL10" s="58">
        <f t="shared" si="5"/>
        <v>63.697845095399998</v>
      </c>
      <c r="EM10" s="58">
        <f t="shared" si="5"/>
        <v>0</v>
      </c>
      <c r="EN10" s="58">
        <f t="shared" si="5"/>
        <v>4959.6094063297714</v>
      </c>
      <c r="EO10" s="58">
        <f t="shared" si="5"/>
        <v>3667.0479766785547</v>
      </c>
      <c r="EP10" s="58">
        <f t="shared" si="5"/>
        <v>4572.7407395551409</v>
      </c>
      <c r="EQ10" s="58">
        <f t="shared" si="5"/>
        <v>1941.4324796935248</v>
      </c>
      <c r="ER10" s="58">
        <f t="shared" si="5"/>
        <v>392.16256846811405</v>
      </c>
      <c r="ES10" s="58">
        <f t="shared" si="5"/>
        <v>192.42339101487599</v>
      </c>
      <c r="ET10" s="58">
        <f t="shared" si="5"/>
        <v>10765.80715541021</v>
      </c>
      <c r="EU10" s="58">
        <f t="shared" si="5"/>
        <v>2544.236048362789</v>
      </c>
      <c r="EV10" s="58">
        <f t="shared" si="5"/>
        <v>1879.011088846459</v>
      </c>
      <c r="EW10" s="58">
        <f t="shared" si="5"/>
        <v>1106.9950916815901</v>
      </c>
      <c r="EX10" s="58">
        <f t="shared" si="5"/>
        <v>734.22658947266996</v>
      </c>
      <c r="EY10" s="58">
        <f t="shared" si="5"/>
        <v>0</v>
      </c>
      <c r="EZ10" s="58">
        <f t="shared" si="5"/>
        <v>6264.4688183635089</v>
      </c>
      <c r="FA10" s="58">
        <f t="shared" si="5"/>
        <v>88.018926695646996</v>
      </c>
      <c r="FB10" s="58">
        <f t="shared" si="5"/>
        <v>79.933594659720001</v>
      </c>
      <c r="FC10" s="58">
        <f t="shared" si="5"/>
        <v>7.8991462756870003</v>
      </c>
      <c r="FD10" s="58">
        <f t="shared" si="5"/>
        <v>63.653570226825991</v>
      </c>
      <c r="FE10" s="58">
        <f t="shared" si="5"/>
        <v>0</v>
      </c>
      <c r="FF10" s="58">
        <f t="shared" si="5"/>
        <v>239.50523785787999</v>
      </c>
      <c r="FG10" s="59">
        <f t="shared" si="5"/>
        <v>20759.52014547597</v>
      </c>
      <c r="FH10" s="59">
        <f t="shared" si="5"/>
        <v>17250.846864165927</v>
      </c>
      <c r="FI10" s="59">
        <f t="shared" si="5"/>
        <v>6597.1343854309462</v>
      </c>
      <c r="FJ10" s="59">
        <f t="shared" si="5"/>
        <v>2302.628624392461</v>
      </c>
      <c r="FK10" s="59">
        <f t="shared" si="5"/>
        <v>192.42339101487599</v>
      </c>
      <c r="FL10" s="59">
        <f t="shared" si="5"/>
        <v>47102.553410480177</v>
      </c>
      <c r="FM10" s="58">
        <f t="shared" si="5"/>
        <v>121736.60904280239</v>
      </c>
      <c r="FN10" s="58">
        <f t="shared" si="5"/>
        <v>70085.097325711817</v>
      </c>
      <c r="FO10" s="58">
        <f t="shared" ref="FO10:GN10" si="6">SUM(FO5:FO9)</f>
        <v>11143.178596250626</v>
      </c>
      <c r="FP10" s="58">
        <f t="shared" si="6"/>
        <v>1864.153295864709</v>
      </c>
      <c r="FQ10" s="58">
        <f t="shared" si="6"/>
        <v>0</v>
      </c>
      <c r="FR10" s="58">
        <f t="shared" si="6"/>
        <v>204829.03826062952</v>
      </c>
      <c r="FS10" s="58">
        <f t="shared" si="6"/>
        <v>49335.775121942359</v>
      </c>
      <c r="FT10" s="58">
        <f t="shared" si="6"/>
        <v>837.47861903590001</v>
      </c>
      <c r="FU10" s="58">
        <f t="shared" si="6"/>
        <v>0</v>
      </c>
      <c r="FV10" s="58">
        <f t="shared" si="6"/>
        <v>25.75</v>
      </c>
      <c r="FW10" s="58">
        <f t="shared" si="6"/>
        <v>0</v>
      </c>
      <c r="FX10" s="58">
        <f t="shared" si="6"/>
        <v>50199.00374097826</v>
      </c>
      <c r="FY10" s="58">
        <f t="shared" si="6"/>
        <v>2337.5417815451001</v>
      </c>
      <c r="FZ10" s="58">
        <f t="shared" si="6"/>
        <v>1216.7489327536</v>
      </c>
      <c r="GA10" s="58">
        <f t="shared" si="6"/>
        <v>14.813397223600001</v>
      </c>
      <c r="GB10" s="58">
        <f t="shared" si="6"/>
        <v>12</v>
      </c>
      <c r="GC10" s="58">
        <f t="shared" si="6"/>
        <v>0</v>
      </c>
      <c r="GD10" s="58">
        <f t="shared" si="6"/>
        <v>3581.1041115223002</v>
      </c>
      <c r="GE10" s="58">
        <f t="shared" si="6"/>
        <v>73174.370480147831</v>
      </c>
      <c r="GF10" s="58">
        <f t="shared" si="6"/>
        <v>5443.1756279590381</v>
      </c>
      <c r="GG10" s="58">
        <f t="shared" si="6"/>
        <v>2565.6052099414546</v>
      </c>
      <c r="GH10" s="58">
        <f t="shared" si="6"/>
        <v>98.728495058100009</v>
      </c>
      <c r="GI10" s="58">
        <f t="shared" si="6"/>
        <v>0</v>
      </c>
      <c r="GJ10" s="58">
        <f t="shared" si="6"/>
        <v>81281.879813106425</v>
      </c>
      <c r="GK10" s="58">
        <f t="shared" si="6"/>
        <v>41916.271724656057</v>
      </c>
      <c r="GL10" s="58">
        <f t="shared" si="6"/>
        <v>1332.1992392786519</v>
      </c>
      <c r="GM10" s="58">
        <f t="shared" si="6"/>
        <v>188.39085035340003</v>
      </c>
      <c r="GN10" s="58">
        <f t="shared" si="6"/>
        <v>77.881478378699995</v>
      </c>
      <c r="GO10" s="58">
        <f t="shared" ref="GO10:HM10" si="7">SUM(GO5:GO9)</f>
        <v>0</v>
      </c>
      <c r="GP10" s="58">
        <f t="shared" si="7"/>
        <v>43514.743292666812</v>
      </c>
      <c r="GQ10" s="58">
        <f t="shared" si="7"/>
        <v>191110.14286887035</v>
      </c>
      <c r="GR10" s="58">
        <f t="shared" si="7"/>
        <v>71732.676886350833</v>
      </c>
      <c r="GS10" s="58">
        <f t="shared" si="7"/>
        <v>3254.8417478872962</v>
      </c>
      <c r="GT10" s="58">
        <f t="shared" si="7"/>
        <v>165.74336225912901</v>
      </c>
      <c r="GU10" s="58">
        <f t="shared" si="7"/>
        <v>0</v>
      </c>
      <c r="GV10" s="58">
        <f t="shared" si="7"/>
        <v>266263.40486536757</v>
      </c>
      <c r="GW10" s="58">
        <f t="shared" si="7"/>
        <v>33350.285450501324</v>
      </c>
      <c r="GX10" s="58">
        <f t="shared" si="7"/>
        <v>0</v>
      </c>
      <c r="GY10" s="58">
        <f t="shared" si="7"/>
        <v>0</v>
      </c>
      <c r="GZ10" s="58">
        <f t="shared" si="7"/>
        <v>18.25</v>
      </c>
      <c r="HA10" s="58">
        <f t="shared" si="7"/>
        <v>0</v>
      </c>
      <c r="HB10" s="58">
        <f t="shared" si="7"/>
        <v>33368.535450501324</v>
      </c>
      <c r="HC10" s="58">
        <f t="shared" si="7"/>
        <v>0</v>
      </c>
      <c r="HD10" s="58">
        <f t="shared" si="7"/>
        <v>0</v>
      </c>
      <c r="HE10" s="58">
        <f t="shared" si="7"/>
        <v>0</v>
      </c>
      <c r="HF10" s="58">
        <f t="shared" si="7"/>
        <v>0</v>
      </c>
      <c r="HG10" s="58">
        <f t="shared" si="7"/>
        <v>0</v>
      </c>
      <c r="HH10" s="58">
        <f t="shared" si="7"/>
        <v>0</v>
      </c>
      <c r="HI10" s="59">
        <f t="shared" si="7"/>
        <v>512960.99647046538</v>
      </c>
      <c r="HJ10" s="59">
        <f t="shared" si="7"/>
        <v>150647.37663108981</v>
      </c>
      <c r="HK10" s="59">
        <f t="shared" si="7"/>
        <v>17166.829801656375</v>
      </c>
      <c r="HL10" s="59">
        <f t="shared" si="7"/>
        <v>2262.5066315606382</v>
      </c>
      <c r="HM10" s="59">
        <f t="shared" si="7"/>
        <v>0</v>
      </c>
      <c r="HN10" s="59">
        <f t="shared" ref="HN10:HT10" si="8">SUM(HN5:HN9)</f>
        <v>683037.70953477232</v>
      </c>
      <c r="HO10" s="58">
        <f t="shared" si="8"/>
        <v>549469.36334371916</v>
      </c>
      <c r="HP10" s="58">
        <f t="shared" si="8"/>
        <v>265887.17645508482</v>
      </c>
      <c r="HQ10" s="58">
        <f t="shared" si="8"/>
        <v>262363.62629362929</v>
      </c>
      <c r="HR10" s="58">
        <f t="shared" si="8"/>
        <v>70534.026829709794</v>
      </c>
      <c r="HS10" s="58">
        <f t="shared" si="8"/>
        <v>719.11083197567996</v>
      </c>
      <c r="HT10" s="58">
        <f t="shared" si="8"/>
        <v>1148973.303754119</v>
      </c>
      <c r="HU10" s="58">
        <f t="shared" ref="HU10:JJ10" si="9">SUM(HU5:HU9)</f>
        <v>12507.553478062993</v>
      </c>
      <c r="HV10" s="58">
        <f t="shared" si="9"/>
        <v>39079.803620575862</v>
      </c>
      <c r="HW10" s="58">
        <f t="shared" si="9"/>
        <v>10153.031103179361</v>
      </c>
      <c r="HX10" s="58">
        <f t="shared" si="9"/>
        <v>2202.0502252658935</v>
      </c>
      <c r="HY10" s="58">
        <f t="shared" si="9"/>
        <v>0</v>
      </c>
      <c r="HZ10" s="58">
        <f t="shared" si="9"/>
        <v>63942.438427084111</v>
      </c>
      <c r="IA10" s="58">
        <f t="shared" si="9"/>
        <v>234637.08780246944</v>
      </c>
      <c r="IB10" s="58">
        <f t="shared" si="9"/>
        <v>64755.664195014819</v>
      </c>
      <c r="IC10" s="58">
        <f t="shared" si="9"/>
        <v>79303.922393903937</v>
      </c>
      <c r="ID10" s="58">
        <f t="shared" si="9"/>
        <v>20387.773857736895</v>
      </c>
      <c r="IE10" s="58">
        <f t="shared" si="9"/>
        <v>0</v>
      </c>
      <c r="IF10" s="58">
        <f t="shared" si="9"/>
        <v>399084.44824912504</v>
      </c>
      <c r="IG10" s="59">
        <f t="shared" si="9"/>
        <v>796614.00462425163</v>
      </c>
      <c r="IH10" s="59">
        <f t="shared" si="9"/>
        <v>369722.64427067555</v>
      </c>
      <c r="II10" s="59">
        <f t="shared" si="9"/>
        <v>351820.57979071257</v>
      </c>
      <c r="IJ10" s="59">
        <f t="shared" si="9"/>
        <v>93123.850912712587</v>
      </c>
      <c r="IK10" s="59">
        <f t="shared" si="9"/>
        <v>719.11083197567996</v>
      </c>
      <c r="IL10" s="59">
        <f t="shared" si="9"/>
        <v>1612000.1904303278</v>
      </c>
      <c r="IM10" s="58">
        <f t="shared" si="9"/>
        <v>348342.23926585243</v>
      </c>
      <c r="IN10" s="58">
        <f t="shared" si="9"/>
        <v>64098.773150401183</v>
      </c>
      <c r="IO10" s="58">
        <f t="shared" si="9"/>
        <v>24990.170575417807</v>
      </c>
      <c r="IP10" s="58">
        <f t="shared" si="9"/>
        <v>3454.4832909737447</v>
      </c>
      <c r="IQ10" s="58">
        <f t="shared" si="9"/>
        <v>0</v>
      </c>
      <c r="IR10" s="58">
        <f t="shared" si="9"/>
        <v>440885.66628264514</v>
      </c>
      <c r="IS10" s="58">
        <f t="shared" si="9"/>
        <v>21937.143844355116</v>
      </c>
      <c r="IT10" s="58">
        <f t="shared" si="9"/>
        <v>13345.060497985203</v>
      </c>
      <c r="IU10" s="58">
        <f t="shared" si="9"/>
        <v>9803.1236427381791</v>
      </c>
      <c r="IV10" s="58">
        <f t="shared" si="9"/>
        <v>1722.6300853598068</v>
      </c>
      <c r="IW10" s="58">
        <f t="shared" si="9"/>
        <v>0</v>
      </c>
      <c r="IX10" s="58">
        <f t="shared" si="9"/>
        <v>46807.958070438304</v>
      </c>
      <c r="IY10" s="58">
        <f t="shared" si="9"/>
        <v>165185.15149065646</v>
      </c>
      <c r="IZ10" s="58">
        <f t="shared" si="9"/>
        <v>186008.72728681134</v>
      </c>
      <c r="JA10" s="58">
        <f t="shared" si="9"/>
        <v>217605.78393316988</v>
      </c>
      <c r="JB10" s="58">
        <f t="shared" si="9"/>
        <v>60570.682478057504</v>
      </c>
      <c r="JC10" s="58">
        <f t="shared" si="9"/>
        <v>329.39049983890004</v>
      </c>
      <c r="JD10" s="58">
        <f t="shared" si="9"/>
        <v>629699.73568853398</v>
      </c>
      <c r="JE10" s="59">
        <f t="shared" si="9"/>
        <v>535464.53460086393</v>
      </c>
      <c r="JF10" s="59">
        <f t="shared" si="9"/>
        <v>263452.56093519769</v>
      </c>
      <c r="JG10" s="59">
        <f t="shared" si="9"/>
        <v>252399.07815132587</v>
      </c>
      <c r="JH10" s="59">
        <f t="shared" si="9"/>
        <v>65747.79585439105</v>
      </c>
      <c r="JI10" s="59">
        <f t="shared" si="9"/>
        <v>329.39049983890004</v>
      </c>
      <c r="JJ10" s="59">
        <f t="shared" si="9"/>
        <v>1117393.3600416174</v>
      </c>
      <c r="JL10" s="59">
        <f t="shared" ref="JL10:JR10" si="10">SUM(JL5:JL9)</f>
        <v>2073180.0214893138</v>
      </c>
      <c r="JM10" s="59">
        <f t="shared" si="10"/>
        <v>908283.67590157129</v>
      </c>
      <c r="JN10" s="59">
        <f t="shared" si="10"/>
        <v>649602.60960576858</v>
      </c>
      <c r="JO10" s="59">
        <f t="shared" si="10"/>
        <v>169961.8215099762</v>
      </c>
      <c r="JP10" s="59">
        <f t="shared" si="10"/>
        <v>1492.626569178786</v>
      </c>
      <c r="JQ10" s="59">
        <f t="shared" si="10"/>
        <v>0</v>
      </c>
      <c r="JR10" s="59">
        <f t="shared" si="10"/>
        <v>3802520.7550758095</v>
      </c>
    </row>
    <row r="11" spans="1:278" s="57" customFormat="1" x14ac:dyDescent="0.2"/>
    <row r="12" spans="1:278" s="57" customFormat="1" x14ac:dyDescent="0.2"/>
    <row r="13" spans="1:278" s="57" customFormat="1" x14ac:dyDescent="0.2"/>
    <row r="18" spans="62:66" x14ac:dyDescent="0.2">
      <c r="BJ18" s="57"/>
      <c r="BK18" s="57"/>
      <c r="BL18" s="57"/>
      <c r="BM18" s="57"/>
      <c r="BN18" s="57"/>
    </row>
  </sheetData>
  <phoneticPr fontId="1" type="noConversion"/>
  <pageMargins left="0.75" right="0.75" top="1" bottom="1" header="0.5" footer="0.5"/>
  <pageSetup scale="75" orientation="portrait" horizontalDpi="4294967294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L9"/>
  <sheetViews>
    <sheetView zoomScale="90" zoomScaleNormal="90" workbookViewId="0">
      <pane xSplit="1" ySplit="4" topLeftCell="JB5" activePane="bottomRight" state="frozen"/>
      <selection pane="topRight" activeCell="B1" sqref="B1"/>
      <selection pane="bottomLeft" activeCell="A5" sqref="A5"/>
      <selection pane="bottomRight" activeCell="JG2" sqref="JG2:JJ2"/>
    </sheetView>
  </sheetViews>
  <sheetFormatPr defaultColWidth="9.140625" defaultRowHeight="12.75" x14ac:dyDescent="0.2"/>
  <cols>
    <col min="1" max="1" width="31.42578125" style="57" customWidth="1"/>
    <col min="2" max="2" width="10.5703125" style="57" customWidth="1"/>
    <col min="3" max="3" width="10.7109375" style="57" customWidth="1"/>
    <col min="4" max="4" width="11.140625" style="57" customWidth="1"/>
    <col min="5" max="6" width="9.85546875" style="57" customWidth="1"/>
    <col min="7" max="7" width="9.28515625" style="57" bestFit="1" customWidth="1"/>
    <col min="8" max="8" width="10.7109375" style="57" customWidth="1"/>
    <col min="9" max="11" width="12.28515625" style="57" customWidth="1"/>
    <col min="12" max="12" width="12.42578125" style="57" customWidth="1"/>
    <col min="13" max="13" width="11" style="57" customWidth="1"/>
    <col min="14" max="14" width="11.28515625" style="57" customWidth="1"/>
    <col min="15" max="15" width="7.85546875" style="57" customWidth="1"/>
    <col min="16" max="20" width="12.42578125" style="57" customWidth="1"/>
    <col min="21" max="21" width="10.7109375" style="57" customWidth="1"/>
    <col min="22" max="22" width="10.7109375" style="57" bestFit="1" customWidth="1"/>
    <col min="23" max="27" width="12" style="57" customWidth="1"/>
    <col min="28" max="28" width="13.42578125" style="57" customWidth="1"/>
    <col min="29" max="29" width="9.28515625" style="57" bestFit="1" customWidth="1"/>
    <col min="30" max="30" width="10" style="57" customWidth="1"/>
    <col min="31" max="31" width="9.28515625" style="57" bestFit="1" customWidth="1"/>
    <col min="32" max="32" width="10.7109375" style="57" bestFit="1" customWidth="1"/>
    <col min="33" max="33" width="9.28515625" style="57" bestFit="1" customWidth="1"/>
    <col min="34" max="34" width="9.7109375" style="57" customWidth="1"/>
    <col min="35" max="37" width="9.28515625" style="57" bestFit="1" customWidth="1"/>
    <col min="38" max="38" width="10.7109375" style="57" bestFit="1" customWidth="1"/>
    <col min="39" max="49" width="9.28515625" style="57" bestFit="1" customWidth="1"/>
    <col min="50" max="50" width="11.5703125" style="57" bestFit="1" customWidth="1"/>
    <col min="51" max="54" width="9.28515625" style="57" bestFit="1" customWidth="1"/>
    <col min="55" max="56" width="9.85546875" style="57" bestFit="1" customWidth="1"/>
    <col min="57" max="57" width="11.28515625" style="57" bestFit="1" customWidth="1"/>
    <col min="58" max="59" width="9.85546875" style="57" bestFit="1" customWidth="1"/>
    <col min="60" max="60" width="9.85546875" style="57" customWidth="1"/>
    <col min="61" max="61" width="11" style="57" bestFit="1" customWidth="1"/>
    <col min="62" max="64" width="9.85546875" style="57" bestFit="1" customWidth="1"/>
    <col min="65" max="65" width="10.42578125" style="57" customWidth="1"/>
    <col min="66" max="66" width="10.140625" style="57" customWidth="1"/>
    <col min="67" max="67" width="11" style="57" bestFit="1" customWidth="1"/>
    <col min="68" max="68" width="10.85546875" style="57" customWidth="1"/>
    <col min="69" max="70" width="9.85546875" style="57" bestFit="1" customWidth="1"/>
    <col min="71" max="72" width="9.28515625" style="57" bestFit="1" customWidth="1"/>
    <col min="73" max="77" width="9.85546875" style="57" bestFit="1" customWidth="1"/>
    <col min="78" max="78" width="10.28515625" style="57" customWidth="1"/>
    <col min="79" max="79" width="11" style="57" bestFit="1" customWidth="1"/>
    <col min="80" max="80" width="10.85546875" style="57" customWidth="1"/>
    <col min="81" max="81" width="9.28515625" style="57" bestFit="1" customWidth="1"/>
    <col min="82" max="82" width="10.42578125" style="57" customWidth="1"/>
    <col min="83" max="83" width="9.28515625" style="57" bestFit="1" customWidth="1"/>
    <col min="84" max="84" width="10.5703125" style="57" customWidth="1"/>
    <col min="85" max="85" width="9.85546875" style="57" bestFit="1" customWidth="1"/>
    <col min="86" max="86" width="10.7109375" style="57" bestFit="1" customWidth="1"/>
    <col min="87" max="87" width="9.85546875" style="57" bestFit="1" customWidth="1"/>
    <col min="88" max="88" width="9.85546875" style="57" customWidth="1"/>
    <col min="89" max="89" width="9.28515625" style="57" bestFit="1" customWidth="1"/>
    <col min="90" max="90" width="10" style="57" customWidth="1"/>
    <col min="91" max="91" width="9.85546875" style="57" bestFit="1" customWidth="1"/>
    <col min="92" max="92" width="9.28515625" style="57" bestFit="1" customWidth="1"/>
    <col min="93" max="93" width="9.85546875" style="57" bestFit="1" customWidth="1"/>
    <col min="94" max="94" width="9.85546875" style="57" customWidth="1"/>
    <col min="95" max="95" width="9.28515625" style="57" bestFit="1" customWidth="1"/>
    <col min="96" max="96" width="10" style="57" customWidth="1"/>
    <col min="97" max="97" width="9.85546875" style="57" bestFit="1" customWidth="1"/>
    <col min="98" max="98" width="9.85546875" style="57" customWidth="1"/>
    <col min="99" max="99" width="11.140625" style="57" customWidth="1"/>
    <col min="100" max="100" width="10" style="57" customWidth="1"/>
    <col min="101" max="101" width="9.28515625" style="57" bestFit="1" customWidth="1"/>
    <col min="102" max="102" width="9.85546875" style="57" customWidth="1"/>
    <col min="103" max="103" width="9.85546875" style="57" bestFit="1" customWidth="1"/>
    <col min="104" max="105" width="9.28515625" style="57" bestFit="1" customWidth="1"/>
    <col min="106" max="106" width="10" style="57" customWidth="1"/>
    <col min="107" max="107" width="9.28515625" style="57" bestFit="1" customWidth="1"/>
    <col min="108" max="108" width="10.28515625" style="57" customWidth="1"/>
    <col min="109" max="109" width="9.85546875" style="57" bestFit="1" customWidth="1"/>
    <col min="110" max="111" width="9.28515625" style="57" bestFit="1" customWidth="1"/>
    <col min="112" max="112" width="9.85546875" style="57" customWidth="1"/>
    <col min="113" max="113" width="9.28515625" style="57" bestFit="1" customWidth="1"/>
    <col min="114" max="114" width="10.140625" style="57" customWidth="1"/>
    <col min="115" max="115" width="9.85546875" style="57" bestFit="1" customWidth="1"/>
    <col min="116" max="116" width="10.140625" style="57" customWidth="1"/>
    <col min="117" max="117" width="9.28515625" style="57" bestFit="1" customWidth="1"/>
    <col min="118" max="118" width="10.28515625" style="57" customWidth="1"/>
    <col min="119" max="119" width="9.28515625" style="57" bestFit="1" customWidth="1"/>
    <col min="120" max="120" width="10.28515625" style="57" customWidth="1"/>
    <col min="121" max="121" width="9.28515625" style="57" bestFit="1" customWidth="1"/>
    <col min="122" max="122" width="10.42578125" style="57" bestFit="1" customWidth="1"/>
    <col min="123" max="123" width="9.28515625" style="57" bestFit="1" customWidth="1"/>
    <col min="124" max="124" width="10.28515625" style="57" customWidth="1"/>
    <col min="125" max="125" width="9.28515625" style="57" bestFit="1" customWidth="1"/>
    <col min="126" max="126" width="10.140625" style="57" customWidth="1"/>
    <col min="127" max="127" width="9.28515625" style="57" bestFit="1" customWidth="1"/>
    <col min="128" max="128" width="11.140625" style="57" customWidth="1"/>
    <col min="129" max="130" width="11" style="57" bestFit="1" customWidth="1"/>
    <col min="131" max="132" width="9.85546875" style="57" bestFit="1" customWidth="1"/>
    <col min="133" max="133" width="13.42578125" style="57" bestFit="1" customWidth="1"/>
    <col min="134" max="134" width="9.85546875" style="57" bestFit="1" customWidth="1"/>
    <col min="135" max="135" width="9.28515625" style="57" bestFit="1" customWidth="1"/>
    <col min="136" max="136" width="9.85546875" style="57" customWidth="1"/>
    <col min="137" max="137" width="9.28515625" style="57" bestFit="1" customWidth="1"/>
    <col min="138" max="138" width="10.28515625" style="57" customWidth="1"/>
    <col min="139" max="139" width="9.85546875" style="57" bestFit="1" customWidth="1"/>
    <col min="140" max="140" width="10.7109375" style="57" bestFit="1" customWidth="1"/>
    <col min="141" max="141" width="9.28515625" style="57" bestFit="1" customWidth="1"/>
    <col min="142" max="142" width="10" style="57" customWidth="1"/>
    <col min="143" max="143" width="9.28515625" style="57" bestFit="1" customWidth="1"/>
    <col min="144" max="144" width="9.85546875" style="57" customWidth="1"/>
    <col min="145" max="145" width="9.28515625" style="57" bestFit="1" customWidth="1"/>
    <col min="146" max="150" width="9.85546875" style="57" bestFit="1" customWidth="1"/>
    <col min="151" max="151" width="11" style="57" bestFit="1" customWidth="1"/>
    <col min="152" max="154" width="9.85546875" style="57" bestFit="1" customWidth="1"/>
    <col min="155" max="155" width="9.28515625" style="57" bestFit="1" customWidth="1"/>
    <col min="156" max="156" width="10.140625" style="57" customWidth="1"/>
    <col min="157" max="166" width="9.85546875" style="57" bestFit="1" customWidth="1"/>
    <col min="167" max="167" width="9.7109375" style="57" customWidth="1"/>
    <col min="168" max="168" width="9.85546875" style="57" customWidth="1"/>
    <col min="169" max="169" width="11.140625" style="57" customWidth="1"/>
    <col min="170" max="171" width="9.85546875" style="57" bestFit="1" customWidth="1"/>
    <col min="172" max="172" width="10.28515625" style="57" customWidth="1"/>
    <col min="173" max="173" width="9.28515625" style="57" bestFit="1" customWidth="1"/>
    <col min="174" max="174" width="10.5703125" style="57" customWidth="1"/>
    <col min="175" max="175" width="9.85546875" style="57" bestFit="1" customWidth="1"/>
    <col min="176" max="177" width="9.28515625" style="57" bestFit="1" customWidth="1"/>
    <col min="178" max="178" width="10" style="57" customWidth="1"/>
    <col min="179" max="179" width="9.28515625" style="57" bestFit="1" customWidth="1"/>
    <col min="180" max="180" width="10.28515625" style="57" customWidth="1"/>
    <col min="181" max="181" width="9.28515625" style="57" bestFit="1" customWidth="1"/>
    <col min="182" max="182" width="11" style="57" bestFit="1" customWidth="1"/>
    <col min="183" max="186" width="9.85546875" style="57" bestFit="1" customWidth="1"/>
    <col min="187" max="187" width="11" style="57" bestFit="1" customWidth="1"/>
    <col min="188" max="188" width="9.28515625" style="57" bestFit="1" customWidth="1"/>
    <col min="189" max="192" width="11" style="57" bestFit="1" customWidth="1"/>
    <col min="193" max="193" width="10.42578125" style="57" customWidth="1"/>
    <col min="194" max="194" width="12.140625" style="57" bestFit="1" customWidth="1"/>
    <col min="195" max="195" width="9.85546875" style="57" bestFit="1" customWidth="1"/>
    <col min="196" max="198" width="9.140625" style="57"/>
    <col min="199" max="199" width="9.85546875" style="57" bestFit="1" customWidth="1"/>
    <col min="200" max="211" width="9.140625" style="57"/>
    <col min="212" max="212" width="11.7109375" style="57" customWidth="1"/>
    <col min="213" max="213" width="9.85546875" style="57" bestFit="1" customWidth="1"/>
    <col min="214" max="215" width="8.85546875" style="57" bestFit="1" customWidth="1"/>
    <col min="216" max="216" width="8" style="57" bestFit="1" customWidth="1"/>
    <col min="217" max="217" width="9.85546875" style="57" bestFit="1" customWidth="1"/>
    <col min="218" max="218" width="11.7109375" style="57" bestFit="1" customWidth="1"/>
    <col min="219" max="220" width="9.85546875" style="57" bestFit="1" customWidth="1"/>
    <col min="221" max="222" width="9.140625" style="57"/>
    <col min="223" max="223" width="11.28515625" style="57" bestFit="1" customWidth="1"/>
    <col min="224" max="229" width="9.140625" style="57"/>
    <col min="230" max="230" width="15.28515625" style="57" bestFit="1" customWidth="1"/>
    <col min="231" max="231" width="9.85546875" style="57" bestFit="1" customWidth="1"/>
    <col min="232" max="232" width="9" style="57" bestFit="1" customWidth="1"/>
    <col min="233" max="233" width="8.85546875" style="57" bestFit="1" customWidth="1"/>
    <col min="234" max="234" width="8" style="57" bestFit="1" customWidth="1"/>
    <col min="235" max="235" width="9.85546875" style="57" bestFit="1" customWidth="1"/>
    <col min="236" max="236" width="18.7109375" style="57" bestFit="1" customWidth="1"/>
    <col min="237" max="238" width="9.85546875" style="57" bestFit="1" customWidth="1"/>
    <col min="239" max="240" width="9.140625" style="57"/>
    <col min="241" max="241" width="11.28515625" style="57" bestFit="1" customWidth="1"/>
    <col min="242" max="242" width="15.28515625" style="57" bestFit="1" customWidth="1"/>
    <col min="243" max="243" width="9.85546875" style="57" bestFit="1" customWidth="1"/>
    <col min="244" max="246" width="9.140625" style="57"/>
    <col min="247" max="247" width="9.85546875" style="57" bestFit="1" customWidth="1"/>
    <col min="248" max="253" width="9.140625" style="57"/>
    <col min="254" max="254" width="12.85546875" style="57" bestFit="1" customWidth="1"/>
    <col min="255" max="256" width="9.85546875" style="57" bestFit="1" customWidth="1"/>
    <col min="257" max="257" width="8.85546875" style="57" bestFit="1" customWidth="1"/>
    <col min="258" max="258" width="8" style="57" bestFit="1" customWidth="1"/>
    <col min="259" max="259" width="11.28515625" style="57" bestFit="1" customWidth="1"/>
    <col min="260" max="260" width="13.140625" style="57" customWidth="1"/>
    <col min="261" max="262" width="9.85546875" style="57" bestFit="1" customWidth="1"/>
    <col min="263" max="263" width="8.85546875" style="57" bestFit="1" customWidth="1"/>
    <col min="264" max="264" width="8" style="57" bestFit="1" customWidth="1"/>
    <col min="265" max="265" width="11.28515625" style="57" bestFit="1" customWidth="1"/>
    <col min="266" max="266" width="3.85546875" style="57" customWidth="1"/>
    <col min="267" max="267" width="11.7109375" style="57" customWidth="1"/>
    <col min="268" max="268" width="11.28515625" style="57" bestFit="1" customWidth="1"/>
    <col min="269" max="270" width="9.85546875" style="57" bestFit="1" customWidth="1"/>
    <col min="271" max="271" width="9.140625" style="57"/>
    <col min="272" max="272" width="11.28515625" style="57" bestFit="1" customWidth="1"/>
    <col min="273" max="16384" width="9.140625" style="57"/>
  </cols>
  <sheetData>
    <row r="1" spans="1:272" ht="24.75" customHeight="1" x14ac:dyDescent="0.2">
      <c r="A1" s="139" t="s">
        <v>239</v>
      </c>
    </row>
    <row r="3" spans="1:272" s="139" customFormat="1" x14ac:dyDescent="0.2">
      <c r="A3" s="139" t="s">
        <v>114</v>
      </c>
      <c r="B3" s="140" t="s">
        <v>115</v>
      </c>
      <c r="C3" s="141" t="s">
        <v>185</v>
      </c>
      <c r="D3" s="141"/>
      <c r="E3" s="141"/>
      <c r="F3" s="141"/>
      <c r="G3" s="141"/>
      <c r="H3" s="140" t="s">
        <v>116</v>
      </c>
      <c r="I3" s="141" t="s">
        <v>186</v>
      </c>
      <c r="J3" s="141"/>
      <c r="K3" s="141"/>
      <c r="L3" s="141"/>
      <c r="M3" s="141"/>
      <c r="N3" s="140" t="s">
        <v>62</v>
      </c>
      <c r="O3" s="141"/>
      <c r="P3" s="141" t="s">
        <v>187</v>
      </c>
      <c r="Q3" s="141"/>
      <c r="R3" s="141"/>
      <c r="S3" s="141"/>
      <c r="T3" s="142" t="s">
        <v>121</v>
      </c>
      <c r="U3" s="143"/>
      <c r="V3" s="143"/>
      <c r="W3" s="143"/>
      <c r="X3" s="143"/>
      <c r="Y3" s="143"/>
      <c r="Z3" s="144" t="s">
        <v>120</v>
      </c>
      <c r="AA3" s="141" t="s">
        <v>188</v>
      </c>
      <c r="AB3" s="141"/>
      <c r="AC3" s="141"/>
      <c r="AD3" s="141"/>
      <c r="AE3" s="141"/>
      <c r="AF3" s="140" t="s">
        <v>118</v>
      </c>
      <c r="AG3" s="141" t="s">
        <v>189</v>
      </c>
      <c r="AH3" s="141"/>
      <c r="AI3" s="141"/>
      <c r="AJ3" s="141"/>
      <c r="AK3" s="141"/>
      <c r="AL3" s="140" t="s">
        <v>117</v>
      </c>
      <c r="AM3" s="141" t="s">
        <v>190</v>
      </c>
      <c r="AN3" s="141"/>
      <c r="AO3" s="141"/>
      <c r="AP3" s="141"/>
      <c r="AQ3" s="141"/>
      <c r="AR3" s="145" t="s">
        <v>222</v>
      </c>
      <c r="AS3" s="141"/>
      <c r="AT3" s="141"/>
      <c r="AU3" s="141"/>
      <c r="AV3" s="141"/>
      <c r="AW3" s="141"/>
      <c r="AX3" s="140" t="s">
        <v>119</v>
      </c>
      <c r="AY3" s="140" t="s">
        <v>193</v>
      </c>
      <c r="AZ3" s="141"/>
      <c r="BA3" s="140"/>
      <c r="BB3" s="141"/>
      <c r="BC3" s="141"/>
      <c r="BD3" s="142" t="s">
        <v>122</v>
      </c>
      <c r="BE3" s="143"/>
      <c r="BF3" s="143"/>
      <c r="BG3" s="143"/>
      <c r="BH3" s="143"/>
      <c r="BI3" s="143"/>
      <c r="BJ3" s="144" t="s">
        <v>53</v>
      </c>
      <c r="BK3" s="141"/>
      <c r="BL3" s="141" t="s">
        <v>194</v>
      </c>
      <c r="BM3" s="141"/>
      <c r="BN3" s="141"/>
      <c r="BO3" s="141"/>
      <c r="BP3" s="141" t="s">
        <v>6</v>
      </c>
      <c r="BQ3" s="141" t="s">
        <v>195</v>
      </c>
      <c r="BR3" s="141"/>
      <c r="BS3" s="141"/>
      <c r="BT3" s="141"/>
      <c r="BU3" s="141"/>
      <c r="BV3" s="145" t="s">
        <v>123</v>
      </c>
      <c r="BW3" s="141"/>
      <c r="BX3" s="141" t="s">
        <v>196</v>
      </c>
      <c r="BY3" s="141"/>
      <c r="BZ3" s="141"/>
      <c r="CA3" s="141"/>
      <c r="CB3" s="142" t="s">
        <v>124</v>
      </c>
      <c r="CC3" s="143"/>
      <c r="CD3" s="143"/>
      <c r="CE3" s="143"/>
      <c r="CF3" s="143"/>
      <c r="CG3" s="143"/>
      <c r="CH3" s="144" t="s">
        <v>7</v>
      </c>
      <c r="CI3" s="141" t="s">
        <v>197</v>
      </c>
      <c r="CJ3" s="141"/>
      <c r="CK3" s="141"/>
      <c r="CL3" s="141"/>
      <c r="CM3" s="141"/>
      <c r="CN3" s="141" t="s">
        <v>125</v>
      </c>
      <c r="CO3" s="141" t="s">
        <v>198</v>
      </c>
      <c r="CP3" s="141"/>
      <c r="CQ3" s="141"/>
      <c r="CR3" s="141"/>
      <c r="CS3" s="141"/>
      <c r="CT3" s="140" t="s">
        <v>127</v>
      </c>
      <c r="CU3" s="141" t="s">
        <v>199</v>
      </c>
      <c r="CV3" s="141"/>
      <c r="CW3" s="141"/>
      <c r="CX3" s="141"/>
      <c r="CY3" s="141"/>
      <c r="CZ3" s="141" t="s">
        <v>126</v>
      </c>
      <c r="DA3" s="141" t="s">
        <v>200</v>
      </c>
      <c r="DB3" s="141"/>
      <c r="DC3" s="141"/>
      <c r="DD3" s="141"/>
      <c r="DE3" s="141"/>
      <c r="DF3" s="142" t="s">
        <v>128</v>
      </c>
      <c r="DG3" s="143"/>
      <c r="DH3" s="143"/>
      <c r="DI3" s="143"/>
      <c r="DJ3" s="143"/>
      <c r="DK3" s="143"/>
      <c r="DL3" s="144" t="s">
        <v>129</v>
      </c>
      <c r="DM3" s="141" t="s">
        <v>201</v>
      </c>
      <c r="DN3" s="141"/>
      <c r="DO3" s="141"/>
      <c r="DP3" s="141"/>
      <c r="DQ3" s="141"/>
      <c r="DR3" s="140" t="s">
        <v>130</v>
      </c>
      <c r="DS3" s="141" t="s">
        <v>202</v>
      </c>
      <c r="DT3" s="141"/>
      <c r="DU3" s="141"/>
      <c r="DV3" s="141"/>
      <c r="DW3" s="141"/>
      <c r="DX3" s="140" t="s">
        <v>133</v>
      </c>
      <c r="DY3" s="141" t="s">
        <v>203</v>
      </c>
      <c r="DZ3" s="141"/>
      <c r="EA3" s="141"/>
      <c r="EB3" s="141"/>
      <c r="EC3" s="141"/>
      <c r="ED3" s="140" t="s">
        <v>134</v>
      </c>
      <c r="EE3" s="141" t="s">
        <v>204</v>
      </c>
      <c r="EF3" s="141"/>
      <c r="EG3" s="141"/>
      <c r="EH3" s="141"/>
      <c r="EI3" s="141"/>
      <c r="EJ3" s="140" t="s">
        <v>132</v>
      </c>
      <c r="EK3" s="141" t="s">
        <v>205</v>
      </c>
      <c r="EL3" s="141"/>
      <c r="EM3" s="141"/>
      <c r="EN3" s="141"/>
      <c r="EO3" s="141"/>
      <c r="EP3" s="140" t="s">
        <v>8</v>
      </c>
      <c r="EQ3" s="141"/>
      <c r="ER3" s="141" t="s">
        <v>206</v>
      </c>
      <c r="ES3" s="141"/>
      <c r="ET3" s="141"/>
      <c r="EU3" s="141"/>
      <c r="EV3" s="140" t="s">
        <v>131</v>
      </c>
      <c r="EW3" s="141"/>
      <c r="EX3" s="141" t="s">
        <v>207</v>
      </c>
      <c r="EY3" s="141"/>
      <c r="EZ3" s="141"/>
      <c r="FA3" s="141"/>
      <c r="FB3" s="142" t="s">
        <v>135</v>
      </c>
      <c r="FC3" s="143"/>
      <c r="FD3" s="143"/>
      <c r="FE3" s="143"/>
      <c r="FF3" s="143"/>
      <c r="FG3" s="143"/>
      <c r="FH3" s="140" t="s">
        <v>140</v>
      </c>
      <c r="FI3" s="141" t="s">
        <v>208</v>
      </c>
      <c r="FJ3" s="141"/>
      <c r="FK3" s="141"/>
      <c r="FL3" s="141"/>
      <c r="FM3" s="141"/>
      <c r="FN3" s="141" t="s">
        <v>137</v>
      </c>
      <c r="FO3" s="141" t="s">
        <v>209</v>
      </c>
      <c r="FP3" s="141"/>
      <c r="FQ3" s="141"/>
      <c r="FR3" s="141"/>
      <c r="FS3" s="141"/>
      <c r="FT3" s="141" t="s">
        <v>9</v>
      </c>
      <c r="FU3" s="141" t="s">
        <v>210</v>
      </c>
      <c r="FV3" s="141"/>
      <c r="FW3" s="141"/>
      <c r="FX3" s="141"/>
      <c r="FY3" s="141"/>
      <c r="FZ3" s="140" t="s">
        <v>139</v>
      </c>
      <c r="GA3" s="141" t="s">
        <v>211</v>
      </c>
      <c r="GB3" s="141"/>
      <c r="GC3" s="141"/>
      <c r="GD3" s="141"/>
      <c r="GE3" s="141"/>
      <c r="GF3" s="140" t="s">
        <v>142</v>
      </c>
      <c r="GG3" s="141" t="s">
        <v>212</v>
      </c>
      <c r="GH3" s="141"/>
      <c r="GI3" s="141"/>
      <c r="GJ3" s="141"/>
      <c r="GK3" s="141"/>
      <c r="GL3" s="140" t="s">
        <v>141</v>
      </c>
      <c r="GM3" s="141" t="s">
        <v>213</v>
      </c>
      <c r="GN3" s="141"/>
      <c r="GO3" s="141"/>
      <c r="GP3" s="141"/>
      <c r="GQ3" s="141"/>
      <c r="GR3" s="140" t="s">
        <v>138</v>
      </c>
      <c r="GS3" s="141" t="s">
        <v>214</v>
      </c>
      <c r="GT3" s="141"/>
      <c r="GU3" s="141"/>
      <c r="GV3" s="141"/>
      <c r="GW3" s="141"/>
      <c r="GX3" s="140" t="s">
        <v>52</v>
      </c>
      <c r="GY3" s="141"/>
      <c r="GZ3" s="141" t="s">
        <v>215</v>
      </c>
      <c r="HA3" s="141"/>
      <c r="HB3" s="141"/>
      <c r="HC3" s="141"/>
      <c r="HD3" s="142" t="s">
        <v>143</v>
      </c>
      <c r="HE3" s="143"/>
      <c r="HF3" s="143"/>
      <c r="HG3" s="143"/>
      <c r="HH3" s="143"/>
      <c r="HI3" s="143"/>
      <c r="HJ3" s="140" t="s">
        <v>144</v>
      </c>
      <c r="HK3" s="141" t="s">
        <v>216</v>
      </c>
      <c r="HL3" s="141"/>
      <c r="HM3" s="141"/>
      <c r="HN3" s="141"/>
      <c r="HO3" s="141"/>
      <c r="HP3" s="140" t="s">
        <v>168</v>
      </c>
      <c r="HQ3" s="141"/>
      <c r="HR3" s="141" t="s">
        <v>217</v>
      </c>
      <c r="HS3" s="141"/>
      <c r="HT3" s="141"/>
      <c r="HU3" s="141"/>
      <c r="HV3" s="140" t="s">
        <v>145</v>
      </c>
      <c r="HW3" s="141" t="s">
        <v>218</v>
      </c>
      <c r="HX3" s="141"/>
      <c r="HY3" s="141"/>
      <c r="HZ3" s="141"/>
      <c r="IA3" s="141"/>
      <c r="IB3" s="142" t="s">
        <v>146</v>
      </c>
      <c r="IC3" s="143"/>
      <c r="ID3" s="143"/>
      <c r="IE3" s="143"/>
      <c r="IF3" s="143"/>
      <c r="IG3" s="143"/>
      <c r="IH3" s="144" t="s">
        <v>147</v>
      </c>
      <c r="II3" s="141" t="s">
        <v>219</v>
      </c>
      <c r="IJ3" s="141"/>
      <c r="IK3" s="141"/>
      <c r="IL3" s="141"/>
      <c r="IM3" s="141"/>
      <c r="IN3" s="140" t="s">
        <v>148</v>
      </c>
      <c r="IO3" s="141"/>
      <c r="IP3" s="141" t="s">
        <v>220</v>
      </c>
      <c r="IQ3" s="141"/>
      <c r="IR3" s="141"/>
      <c r="IS3" s="141"/>
      <c r="IT3" s="140" t="s">
        <v>149</v>
      </c>
      <c r="IU3" s="141" t="s">
        <v>221</v>
      </c>
      <c r="IV3" s="141"/>
      <c r="IW3" s="141"/>
      <c r="IX3" s="141"/>
      <c r="IY3" s="141"/>
      <c r="IZ3" s="142" t="s">
        <v>150</v>
      </c>
      <c r="JA3" s="143"/>
      <c r="JB3" s="143"/>
      <c r="JC3" s="143"/>
      <c r="JD3" s="143"/>
      <c r="JE3" s="143"/>
      <c r="JF3" s="141"/>
      <c r="JG3" s="142" t="s">
        <v>74</v>
      </c>
      <c r="JH3" s="143"/>
      <c r="JI3" s="143"/>
      <c r="JJ3" s="143"/>
      <c r="JK3" s="143"/>
      <c r="JL3" s="143"/>
    </row>
    <row r="4" spans="1:272" x14ac:dyDescent="0.2">
      <c r="B4" s="146" t="s">
        <v>77</v>
      </c>
      <c r="C4" s="146" t="s">
        <v>54</v>
      </c>
      <c r="D4" s="146" t="s">
        <v>55</v>
      </c>
      <c r="E4" s="146" t="s">
        <v>56</v>
      </c>
      <c r="F4" s="146" t="s">
        <v>80</v>
      </c>
      <c r="G4" s="146" t="s">
        <v>11</v>
      </c>
      <c r="H4" s="146" t="s">
        <v>77</v>
      </c>
      <c r="I4" s="146" t="s">
        <v>54</v>
      </c>
      <c r="J4" s="146" t="s">
        <v>55</v>
      </c>
      <c r="K4" s="146" t="s">
        <v>56</v>
      </c>
      <c r="L4" s="146" t="s">
        <v>80</v>
      </c>
      <c r="M4" s="146" t="s">
        <v>11</v>
      </c>
      <c r="N4" s="146" t="s">
        <v>77</v>
      </c>
      <c r="O4" s="146" t="s">
        <v>54</v>
      </c>
      <c r="P4" s="146" t="s">
        <v>55</v>
      </c>
      <c r="Q4" s="146" t="s">
        <v>56</v>
      </c>
      <c r="R4" s="146" t="s">
        <v>80</v>
      </c>
      <c r="S4" s="146" t="s">
        <v>11</v>
      </c>
      <c r="T4" s="147" t="s">
        <v>77</v>
      </c>
      <c r="U4" s="147" t="s">
        <v>54</v>
      </c>
      <c r="V4" s="147" t="s">
        <v>55</v>
      </c>
      <c r="W4" s="147" t="s">
        <v>56</v>
      </c>
      <c r="X4" s="147" t="s">
        <v>81</v>
      </c>
      <c r="Y4" s="147" t="s">
        <v>11</v>
      </c>
      <c r="Z4" s="54" t="s">
        <v>77</v>
      </c>
      <c r="AA4" s="146" t="s">
        <v>54</v>
      </c>
      <c r="AB4" s="146" t="s">
        <v>55</v>
      </c>
      <c r="AC4" s="146" t="s">
        <v>56</v>
      </c>
      <c r="AD4" s="146" t="s">
        <v>80</v>
      </c>
      <c r="AE4" s="146" t="s">
        <v>11</v>
      </c>
      <c r="AF4" s="146" t="s">
        <v>77</v>
      </c>
      <c r="AG4" s="146" t="s">
        <v>54</v>
      </c>
      <c r="AH4" s="146" t="s">
        <v>55</v>
      </c>
      <c r="AI4" s="146" t="s">
        <v>56</v>
      </c>
      <c r="AJ4" s="146" t="s">
        <v>80</v>
      </c>
      <c r="AK4" s="146" t="s">
        <v>11</v>
      </c>
      <c r="AL4" s="146" t="s">
        <v>77</v>
      </c>
      <c r="AM4" s="146" t="s">
        <v>54</v>
      </c>
      <c r="AN4" s="146" t="s">
        <v>55</v>
      </c>
      <c r="AO4" s="146" t="s">
        <v>56</v>
      </c>
      <c r="AP4" s="146" t="s">
        <v>80</v>
      </c>
      <c r="AQ4" s="146" t="s">
        <v>11</v>
      </c>
      <c r="AR4" s="51" t="s">
        <v>77</v>
      </c>
      <c r="AS4" s="146" t="s">
        <v>54</v>
      </c>
      <c r="AT4" s="146" t="s">
        <v>55</v>
      </c>
      <c r="AU4" s="146" t="s">
        <v>56</v>
      </c>
      <c r="AV4" s="146" t="s">
        <v>80</v>
      </c>
      <c r="AW4" s="146" t="s">
        <v>11</v>
      </c>
      <c r="AX4" s="146" t="s">
        <v>77</v>
      </c>
      <c r="AY4" s="146" t="s">
        <v>54</v>
      </c>
      <c r="AZ4" s="146" t="s">
        <v>55</v>
      </c>
      <c r="BA4" s="146" t="s">
        <v>56</v>
      </c>
      <c r="BB4" s="146" t="s">
        <v>80</v>
      </c>
      <c r="BC4" s="146" t="s">
        <v>11</v>
      </c>
      <c r="BD4" s="147" t="s">
        <v>77</v>
      </c>
      <c r="BE4" s="147" t="s">
        <v>54</v>
      </c>
      <c r="BF4" s="147" t="s">
        <v>55</v>
      </c>
      <c r="BG4" s="147" t="s">
        <v>56</v>
      </c>
      <c r="BH4" s="147" t="s">
        <v>81</v>
      </c>
      <c r="BI4" s="147" t="s">
        <v>11</v>
      </c>
      <c r="BJ4" s="54" t="s">
        <v>77</v>
      </c>
      <c r="BK4" s="146" t="s">
        <v>54</v>
      </c>
      <c r="BL4" s="146" t="s">
        <v>55</v>
      </c>
      <c r="BM4" s="146" t="s">
        <v>56</v>
      </c>
      <c r="BN4" s="146" t="s">
        <v>80</v>
      </c>
      <c r="BO4" s="146" t="s">
        <v>11</v>
      </c>
      <c r="BP4" s="146" t="s">
        <v>77</v>
      </c>
      <c r="BQ4" s="146" t="s">
        <v>54</v>
      </c>
      <c r="BR4" s="146" t="s">
        <v>55</v>
      </c>
      <c r="BS4" s="146" t="s">
        <v>56</v>
      </c>
      <c r="BT4" s="146" t="s">
        <v>80</v>
      </c>
      <c r="BU4" s="146" t="s">
        <v>11</v>
      </c>
      <c r="BV4" s="51" t="s">
        <v>77</v>
      </c>
      <c r="BW4" s="146" t="s">
        <v>54</v>
      </c>
      <c r="BX4" s="146" t="s">
        <v>55</v>
      </c>
      <c r="BY4" s="146" t="s">
        <v>56</v>
      </c>
      <c r="BZ4" s="146" t="s">
        <v>80</v>
      </c>
      <c r="CA4" s="146" t="s">
        <v>11</v>
      </c>
      <c r="CB4" s="147" t="s">
        <v>77</v>
      </c>
      <c r="CC4" s="147" t="s">
        <v>54</v>
      </c>
      <c r="CD4" s="147" t="s">
        <v>55</v>
      </c>
      <c r="CE4" s="147" t="s">
        <v>56</v>
      </c>
      <c r="CF4" s="147" t="s">
        <v>81</v>
      </c>
      <c r="CG4" s="147" t="s">
        <v>11</v>
      </c>
      <c r="CH4" s="54" t="s">
        <v>77</v>
      </c>
      <c r="CI4" s="146" t="s">
        <v>54</v>
      </c>
      <c r="CJ4" s="146" t="s">
        <v>55</v>
      </c>
      <c r="CK4" s="146" t="s">
        <v>56</v>
      </c>
      <c r="CL4" s="146" t="s">
        <v>80</v>
      </c>
      <c r="CM4" s="146" t="s">
        <v>11</v>
      </c>
      <c r="CN4" s="146" t="s">
        <v>77</v>
      </c>
      <c r="CO4" s="146" t="s">
        <v>54</v>
      </c>
      <c r="CP4" s="146" t="s">
        <v>55</v>
      </c>
      <c r="CQ4" s="146" t="s">
        <v>56</v>
      </c>
      <c r="CR4" s="146" t="s">
        <v>80</v>
      </c>
      <c r="CS4" s="146" t="s">
        <v>11</v>
      </c>
      <c r="CT4" s="146" t="s">
        <v>77</v>
      </c>
      <c r="CU4" s="146" t="s">
        <v>54</v>
      </c>
      <c r="CV4" s="146" t="s">
        <v>55</v>
      </c>
      <c r="CW4" s="146" t="s">
        <v>56</v>
      </c>
      <c r="CX4" s="146" t="s">
        <v>80</v>
      </c>
      <c r="CY4" s="146" t="s">
        <v>11</v>
      </c>
      <c r="CZ4" s="146" t="s">
        <v>77</v>
      </c>
      <c r="DA4" s="146" t="s">
        <v>54</v>
      </c>
      <c r="DB4" s="146" t="s">
        <v>55</v>
      </c>
      <c r="DC4" s="146" t="s">
        <v>56</v>
      </c>
      <c r="DD4" s="146" t="s">
        <v>80</v>
      </c>
      <c r="DE4" s="146" t="s">
        <v>11</v>
      </c>
      <c r="DF4" s="147" t="s">
        <v>77</v>
      </c>
      <c r="DG4" s="147" t="s">
        <v>54</v>
      </c>
      <c r="DH4" s="147" t="s">
        <v>55</v>
      </c>
      <c r="DI4" s="147" t="s">
        <v>56</v>
      </c>
      <c r="DJ4" s="147" t="s">
        <v>81</v>
      </c>
      <c r="DK4" s="147" t="s">
        <v>11</v>
      </c>
      <c r="DL4" s="54" t="s">
        <v>77</v>
      </c>
      <c r="DM4" s="146" t="s">
        <v>54</v>
      </c>
      <c r="DN4" s="146" t="s">
        <v>55</v>
      </c>
      <c r="DO4" s="146" t="s">
        <v>56</v>
      </c>
      <c r="DP4" s="146" t="s">
        <v>80</v>
      </c>
      <c r="DQ4" s="146" t="s">
        <v>11</v>
      </c>
      <c r="DR4" s="146" t="s">
        <v>77</v>
      </c>
      <c r="DS4" s="146" t="s">
        <v>54</v>
      </c>
      <c r="DT4" s="146" t="s">
        <v>55</v>
      </c>
      <c r="DU4" s="146" t="s">
        <v>56</v>
      </c>
      <c r="DV4" s="146" t="s">
        <v>80</v>
      </c>
      <c r="DW4" s="146" t="s">
        <v>11</v>
      </c>
      <c r="DX4" s="146" t="s">
        <v>77</v>
      </c>
      <c r="DY4" s="146" t="s">
        <v>54</v>
      </c>
      <c r="DZ4" s="146" t="s">
        <v>55</v>
      </c>
      <c r="EA4" s="146" t="s">
        <v>56</v>
      </c>
      <c r="EB4" s="146" t="s">
        <v>80</v>
      </c>
      <c r="EC4" s="146" t="s">
        <v>11</v>
      </c>
      <c r="ED4" s="146" t="s">
        <v>77</v>
      </c>
      <c r="EE4" s="146" t="s">
        <v>54</v>
      </c>
      <c r="EF4" s="146" t="s">
        <v>55</v>
      </c>
      <c r="EG4" s="146" t="s">
        <v>56</v>
      </c>
      <c r="EH4" s="146" t="s">
        <v>80</v>
      </c>
      <c r="EI4" s="146" t="s">
        <v>11</v>
      </c>
      <c r="EJ4" s="146" t="s">
        <v>77</v>
      </c>
      <c r="EK4" s="146" t="s">
        <v>54</v>
      </c>
      <c r="EL4" s="146" t="s">
        <v>55</v>
      </c>
      <c r="EM4" s="146" t="s">
        <v>56</v>
      </c>
      <c r="EN4" s="146" t="s">
        <v>80</v>
      </c>
      <c r="EO4" s="146" t="s">
        <v>11</v>
      </c>
      <c r="EP4" s="146" t="s">
        <v>77</v>
      </c>
      <c r="EQ4" s="146" t="s">
        <v>54</v>
      </c>
      <c r="ER4" s="146" t="s">
        <v>55</v>
      </c>
      <c r="ES4" s="146" t="s">
        <v>56</v>
      </c>
      <c r="ET4" s="146" t="s">
        <v>80</v>
      </c>
      <c r="EU4" s="146" t="s">
        <v>11</v>
      </c>
      <c r="EV4" s="146" t="s">
        <v>77</v>
      </c>
      <c r="EW4" s="146" t="s">
        <v>54</v>
      </c>
      <c r="EX4" s="146" t="s">
        <v>55</v>
      </c>
      <c r="EY4" s="146" t="s">
        <v>56</v>
      </c>
      <c r="EZ4" s="146" t="s">
        <v>80</v>
      </c>
      <c r="FA4" s="146" t="s">
        <v>11</v>
      </c>
      <c r="FB4" s="147" t="s">
        <v>77</v>
      </c>
      <c r="FC4" s="147" t="s">
        <v>54</v>
      </c>
      <c r="FD4" s="147" t="s">
        <v>55</v>
      </c>
      <c r="FE4" s="147" t="s">
        <v>56</v>
      </c>
      <c r="FF4" s="147" t="s">
        <v>80</v>
      </c>
      <c r="FG4" s="147" t="s">
        <v>5</v>
      </c>
      <c r="FH4" s="146" t="s">
        <v>77</v>
      </c>
      <c r="FI4" s="146" t="s">
        <v>54</v>
      </c>
      <c r="FJ4" s="146" t="s">
        <v>55</v>
      </c>
      <c r="FK4" s="146" t="s">
        <v>56</v>
      </c>
      <c r="FL4" s="146" t="s">
        <v>80</v>
      </c>
      <c r="FM4" s="146" t="s">
        <v>11</v>
      </c>
      <c r="FN4" s="146" t="s">
        <v>77</v>
      </c>
      <c r="FO4" s="146" t="s">
        <v>54</v>
      </c>
      <c r="FP4" s="146" t="s">
        <v>55</v>
      </c>
      <c r="FQ4" s="146" t="s">
        <v>56</v>
      </c>
      <c r="FR4" s="146" t="s">
        <v>80</v>
      </c>
      <c r="FS4" s="146" t="s">
        <v>11</v>
      </c>
      <c r="FT4" s="146" t="s">
        <v>77</v>
      </c>
      <c r="FU4" s="146" t="s">
        <v>54</v>
      </c>
      <c r="FV4" s="146" t="s">
        <v>55</v>
      </c>
      <c r="FW4" s="146" t="s">
        <v>56</v>
      </c>
      <c r="FX4" s="146" t="s">
        <v>80</v>
      </c>
      <c r="FY4" s="146" t="s">
        <v>11</v>
      </c>
      <c r="FZ4" s="146" t="s">
        <v>77</v>
      </c>
      <c r="GA4" s="146" t="s">
        <v>54</v>
      </c>
      <c r="GB4" s="146" t="s">
        <v>55</v>
      </c>
      <c r="GC4" s="146" t="s">
        <v>56</v>
      </c>
      <c r="GD4" s="146" t="s">
        <v>80</v>
      </c>
      <c r="GE4" s="146" t="s">
        <v>11</v>
      </c>
      <c r="GF4" s="146" t="s">
        <v>77</v>
      </c>
      <c r="GG4" s="146" t="s">
        <v>54</v>
      </c>
      <c r="GH4" s="146" t="s">
        <v>55</v>
      </c>
      <c r="GI4" s="146" t="s">
        <v>56</v>
      </c>
      <c r="GJ4" s="146" t="s">
        <v>80</v>
      </c>
      <c r="GK4" s="146" t="s">
        <v>11</v>
      </c>
      <c r="GL4" s="146" t="s">
        <v>77</v>
      </c>
      <c r="GM4" s="146" t="s">
        <v>54</v>
      </c>
      <c r="GN4" s="146" t="s">
        <v>55</v>
      </c>
      <c r="GO4" s="146" t="s">
        <v>56</v>
      </c>
      <c r="GP4" s="146" t="s">
        <v>80</v>
      </c>
      <c r="GQ4" s="146" t="s">
        <v>11</v>
      </c>
      <c r="GR4" s="146" t="s">
        <v>77</v>
      </c>
      <c r="GS4" s="146" t="s">
        <v>54</v>
      </c>
      <c r="GT4" s="146" t="s">
        <v>55</v>
      </c>
      <c r="GU4" s="146" t="s">
        <v>56</v>
      </c>
      <c r="GV4" s="146" t="s">
        <v>80</v>
      </c>
      <c r="GW4" s="146" t="s">
        <v>11</v>
      </c>
      <c r="GX4" s="146" t="s">
        <v>77</v>
      </c>
      <c r="GY4" s="146" t="s">
        <v>54</v>
      </c>
      <c r="GZ4" s="146" t="s">
        <v>55</v>
      </c>
      <c r="HA4" s="146" t="s">
        <v>56</v>
      </c>
      <c r="HB4" s="146" t="s">
        <v>80</v>
      </c>
      <c r="HC4" s="146" t="s">
        <v>11</v>
      </c>
      <c r="HD4" s="147" t="s">
        <v>77</v>
      </c>
      <c r="HE4" s="147" t="s">
        <v>54</v>
      </c>
      <c r="HF4" s="147" t="s">
        <v>55</v>
      </c>
      <c r="HG4" s="147" t="s">
        <v>56</v>
      </c>
      <c r="HH4" s="147" t="s">
        <v>80</v>
      </c>
      <c r="HI4" s="147" t="s">
        <v>5</v>
      </c>
      <c r="HJ4" s="146" t="s">
        <v>77</v>
      </c>
      <c r="HK4" s="146" t="s">
        <v>54</v>
      </c>
      <c r="HL4" s="146" t="s">
        <v>55</v>
      </c>
      <c r="HM4" s="146" t="s">
        <v>56</v>
      </c>
      <c r="HN4" s="146" t="s">
        <v>80</v>
      </c>
      <c r="HO4" s="146" t="s">
        <v>11</v>
      </c>
      <c r="HP4" s="146" t="s">
        <v>77</v>
      </c>
      <c r="HQ4" s="146" t="s">
        <v>54</v>
      </c>
      <c r="HR4" s="146" t="s">
        <v>55</v>
      </c>
      <c r="HS4" s="146" t="s">
        <v>56</v>
      </c>
      <c r="HT4" s="146" t="s">
        <v>80</v>
      </c>
      <c r="HU4" s="146" t="s">
        <v>11</v>
      </c>
      <c r="HV4" s="146" t="s">
        <v>77</v>
      </c>
      <c r="HW4" s="146" t="s">
        <v>54</v>
      </c>
      <c r="HX4" s="146" t="s">
        <v>55</v>
      </c>
      <c r="HY4" s="146" t="s">
        <v>56</v>
      </c>
      <c r="HZ4" s="146" t="s">
        <v>80</v>
      </c>
      <c r="IA4" s="146" t="s">
        <v>11</v>
      </c>
      <c r="IB4" s="147" t="s">
        <v>77</v>
      </c>
      <c r="IC4" s="147" t="s">
        <v>54</v>
      </c>
      <c r="ID4" s="147" t="s">
        <v>55</v>
      </c>
      <c r="IE4" s="147" t="s">
        <v>56</v>
      </c>
      <c r="IF4" s="147" t="s">
        <v>80</v>
      </c>
      <c r="IG4" s="147" t="s">
        <v>5</v>
      </c>
      <c r="IH4" s="54" t="s">
        <v>77</v>
      </c>
      <c r="II4" s="146" t="s">
        <v>54</v>
      </c>
      <c r="IJ4" s="146" t="s">
        <v>55</v>
      </c>
      <c r="IK4" s="146" t="s">
        <v>56</v>
      </c>
      <c r="IL4" s="146" t="s">
        <v>80</v>
      </c>
      <c r="IM4" s="146" t="s">
        <v>11</v>
      </c>
      <c r="IN4" s="146" t="s">
        <v>77</v>
      </c>
      <c r="IO4" s="146" t="s">
        <v>54</v>
      </c>
      <c r="IP4" s="146" t="s">
        <v>55</v>
      </c>
      <c r="IQ4" s="146" t="s">
        <v>56</v>
      </c>
      <c r="IR4" s="146" t="s">
        <v>80</v>
      </c>
      <c r="IS4" s="146" t="s">
        <v>11</v>
      </c>
      <c r="IT4" s="146" t="s">
        <v>77</v>
      </c>
      <c r="IU4" s="146" t="s">
        <v>54</v>
      </c>
      <c r="IV4" s="146" t="s">
        <v>55</v>
      </c>
      <c r="IW4" s="146" t="s">
        <v>56</v>
      </c>
      <c r="IX4" s="146" t="s">
        <v>80</v>
      </c>
      <c r="IY4" s="146" t="s">
        <v>11</v>
      </c>
      <c r="IZ4" s="147" t="s">
        <v>77</v>
      </c>
      <c r="JA4" s="147" t="s">
        <v>54</v>
      </c>
      <c r="JB4" s="147" t="s">
        <v>55</v>
      </c>
      <c r="JC4" s="147" t="s">
        <v>56</v>
      </c>
      <c r="JD4" s="147" t="s">
        <v>80</v>
      </c>
      <c r="JE4" s="147" t="s">
        <v>5</v>
      </c>
      <c r="JF4" s="146"/>
      <c r="JG4" s="147" t="s">
        <v>77</v>
      </c>
      <c r="JH4" s="147" t="s">
        <v>54</v>
      </c>
      <c r="JI4" s="147" t="s">
        <v>55</v>
      </c>
      <c r="JJ4" s="147" t="s">
        <v>56</v>
      </c>
      <c r="JK4" s="147" t="s">
        <v>80</v>
      </c>
      <c r="JL4" s="147" t="s">
        <v>5</v>
      </c>
    </row>
    <row r="5" spans="1:272" s="148" customFormat="1" x14ac:dyDescent="0.2">
      <c r="A5" s="148" t="s">
        <v>12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149"/>
      <c r="U5" s="149"/>
      <c r="V5" s="149"/>
      <c r="W5" s="149"/>
      <c r="X5" s="149"/>
      <c r="Y5" s="149"/>
      <c r="Z5" s="54"/>
      <c r="AA5" s="51"/>
      <c r="AB5" s="51"/>
      <c r="AC5" s="51"/>
      <c r="AD5" s="51"/>
      <c r="AE5" s="51"/>
      <c r="AF5" s="51"/>
      <c r="AG5" s="51"/>
      <c r="AH5" s="51"/>
      <c r="AI5" s="51"/>
      <c r="AJ5" s="51"/>
      <c r="AK5" s="51"/>
      <c r="AL5" s="51"/>
      <c r="AM5" s="51"/>
      <c r="AN5" s="51"/>
      <c r="AO5" s="51"/>
      <c r="AP5" s="51"/>
      <c r="AQ5" s="51"/>
      <c r="AR5" s="51"/>
      <c r="AS5" s="51"/>
      <c r="AT5" s="51"/>
      <c r="AU5" s="51"/>
      <c r="AV5" s="51"/>
      <c r="AW5" s="51"/>
      <c r="AX5" s="51"/>
      <c r="AY5" s="51"/>
      <c r="AZ5" s="51"/>
      <c r="BA5" s="51"/>
      <c r="BB5" s="51"/>
      <c r="BC5" s="51"/>
      <c r="BD5" s="149"/>
      <c r="BE5" s="149"/>
      <c r="BF5" s="149"/>
      <c r="BG5" s="149"/>
      <c r="BH5" s="149"/>
      <c r="BI5" s="149"/>
      <c r="BJ5" s="54"/>
      <c r="BK5" s="51"/>
      <c r="BL5" s="51"/>
      <c r="BM5" s="51"/>
      <c r="BN5" s="51"/>
      <c r="BO5" s="51"/>
      <c r="BP5" s="51"/>
      <c r="BQ5" s="51"/>
      <c r="BR5" s="51"/>
      <c r="BS5" s="51"/>
      <c r="BT5" s="51"/>
      <c r="BU5" s="51"/>
      <c r="BV5" s="51"/>
      <c r="BW5" s="51"/>
      <c r="BX5" s="51"/>
      <c r="BY5" s="51"/>
      <c r="BZ5" s="51"/>
      <c r="CA5" s="51"/>
      <c r="CB5" s="149"/>
      <c r="CC5" s="149"/>
      <c r="CD5" s="149"/>
      <c r="CE5" s="149"/>
      <c r="CF5" s="149"/>
      <c r="CG5" s="149"/>
      <c r="CH5" s="54"/>
      <c r="CI5" s="51"/>
      <c r="CJ5" s="51"/>
      <c r="CK5" s="51"/>
      <c r="CL5" s="51"/>
      <c r="CM5" s="51"/>
      <c r="CN5" s="51"/>
      <c r="CO5" s="51"/>
      <c r="CP5" s="51"/>
      <c r="CQ5" s="51"/>
      <c r="CR5" s="51"/>
      <c r="CS5" s="51"/>
      <c r="CT5" s="51"/>
      <c r="CU5" s="51"/>
      <c r="CV5" s="51"/>
      <c r="CW5" s="51"/>
      <c r="CX5" s="51"/>
      <c r="CY5" s="51"/>
      <c r="CZ5" s="51"/>
      <c r="DA5" s="51"/>
      <c r="DB5" s="51"/>
      <c r="DC5" s="51"/>
      <c r="DD5" s="51"/>
      <c r="DE5" s="51"/>
      <c r="DF5" s="149"/>
      <c r="DG5" s="149"/>
      <c r="DH5" s="149"/>
      <c r="DI5" s="149"/>
      <c r="DJ5" s="149"/>
      <c r="DK5" s="149"/>
      <c r="DL5" s="54"/>
      <c r="DM5" s="51"/>
      <c r="DN5" s="51"/>
      <c r="DO5" s="51"/>
      <c r="DP5" s="51"/>
      <c r="DQ5" s="51"/>
      <c r="DR5" s="51"/>
      <c r="DS5" s="51"/>
      <c r="DT5" s="51"/>
      <c r="DU5" s="51"/>
      <c r="DV5" s="51"/>
      <c r="DW5" s="51"/>
      <c r="DX5" s="51"/>
      <c r="DY5" s="51"/>
      <c r="DZ5" s="51"/>
      <c r="EA5" s="51"/>
      <c r="EB5" s="51"/>
      <c r="EC5" s="51"/>
      <c r="ED5" s="51"/>
      <c r="EE5" s="51"/>
      <c r="EF5" s="150"/>
      <c r="EG5" s="51"/>
      <c r="EH5" s="51"/>
      <c r="EI5" s="51"/>
      <c r="EJ5" s="51"/>
      <c r="EK5" s="51"/>
      <c r="EL5" s="51"/>
      <c r="EM5" s="51"/>
      <c r="EN5" s="51"/>
      <c r="EO5" s="51"/>
      <c r="EP5" s="51"/>
      <c r="EQ5" s="51"/>
      <c r="ER5" s="51"/>
      <c r="ES5" s="51"/>
      <c r="ET5" s="51"/>
      <c r="EU5" s="51"/>
      <c r="EV5" s="51"/>
      <c r="EW5" s="51"/>
      <c r="EX5" s="150"/>
      <c r="EY5" s="51"/>
      <c r="EZ5" s="51"/>
      <c r="FA5" s="51"/>
      <c r="FB5" s="149"/>
      <c r="FC5" s="149"/>
      <c r="FD5" s="149"/>
      <c r="FE5" s="149"/>
      <c r="FF5" s="149"/>
      <c r="FG5" s="149"/>
      <c r="FH5" s="51"/>
      <c r="FI5" s="51"/>
      <c r="FJ5" s="51"/>
      <c r="FK5" s="51"/>
      <c r="FL5" s="51"/>
      <c r="FM5" s="51"/>
      <c r="FN5" s="51"/>
      <c r="FO5" s="51"/>
      <c r="FP5" s="51"/>
      <c r="FQ5" s="51"/>
      <c r="FR5" s="51"/>
      <c r="FS5" s="51"/>
      <c r="FT5" s="51"/>
      <c r="FU5" s="51"/>
      <c r="FV5" s="51"/>
      <c r="FW5" s="51"/>
      <c r="FX5" s="51"/>
      <c r="FY5" s="51"/>
      <c r="FZ5" s="51"/>
      <c r="GA5" s="51"/>
      <c r="GB5" s="51"/>
      <c r="GC5" s="51"/>
      <c r="GD5" s="51"/>
      <c r="GE5" s="51"/>
      <c r="GF5" s="51"/>
      <c r="GG5" s="51"/>
      <c r="GH5" s="51"/>
      <c r="GI5" s="51"/>
      <c r="GJ5" s="51"/>
      <c r="GK5" s="51"/>
      <c r="GL5" s="51"/>
      <c r="GM5" s="51"/>
      <c r="GN5" s="51"/>
      <c r="GO5" s="51"/>
      <c r="GP5" s="51"/>
      <c r="GQ5" s="51"/>
      <c r="GR5" s="51"/>
      <c r="GS5" s="51"/>
      <c r="GT5" s="51"/>
      <c r="GU5" s="51"/>
      <c r="GV5" s="51"/>
      <c r="GW5" s="51"/>
      <c r="GX5" s="51"/>
      <c r="GY5" s="51"/>
      <c r="GZ5" s="51"/>
      <c r="HA5" s="51"/>
      <c r="HB5" s="51"/>
      <c r="HC5" s="51"/>
      <c r="HD5" s="149"/>
      <c r="HE5" s="149"/>
      <c r="HF5" s="149"/>
      <c r="HG5" s="149"/>
      <c r="HH5" s="149"/>
      <c r="HI5" s="149"/>
      <c r="HJ5" s="51"/>
      <c r="HK5" s="51"/>
      <c r="HL5" s="51"/>
      <c r="HM5" s="51"/>
      <c r="HN5" s="51"/>
      <c r="HO5" s="51"/>
      <c r="HP5" s="51"/>
      <c r="HQ5" s="51"/>
      <c r="HR5" s="51"/>
      <c r="HS5" s="51"/>
      <c r="HT5" s="51"/>
      <c r="HU5" s="51"/>
      <c r="HV5" s="51"/>
      <c r="HW5" s="51"/>
      <c r="HX5" s="51"/>
      <c r="HY5" s="51"/>
      <c r="HZ5" s="51"/>
      <c r="IA5" s="51"/>
      <c r="IB5" s="149"/>
      <c r="IC5" s="149"/>
      <c r="ID5" s="149"/>
      <c r="IE5" s="149"/>
      <c r="IF5" s="149"/>
      <c r="IG5" s="149"/>
      <c r="IH5" s="54"/>
      <c r="II5" s="51"/>
      <c r="IJ5" s="51"/>
      <c r="IK5" s="51"/>
      <c r="IL5" s="51"/>
      <c r="IM5" s="51"/>
      <c r="IN5" s="51"/>
      <c r="IO5" s="51"/>
      <c r="IP5" s="51"/>
      <c r="IQ5" s="51"/>
      <c r="IR5" s="51"/>
      <c r="IS5" s="51"/>
      <c r="IT5" s="51"/>
      <c r="IU5" s="51"/>
      <c r="IV5" s="51"/>
      <c r="IW5" s="51"/>
      <c r="IX5" s="51"/>
      <c r="IY5" s="51"/>
      <c r="IZ5" s="149"/>
      <c r="JA5" s="149"/>
      <c r="JB5" s="149"/>
      <c r="JC5" s="149"/>
      <c r="JD5" s="149"/>
      <c r="JE5" s="149"/>
      <c r="JF5" s="51"/>
      <c r="JG5" s="149"/>
      <c r="JH5" s="149"/>
      <c r="JI5" s="149"/>
      <c r="JJ5" s="149"/>
      <c r="JK5" s="149"/>
      <c r="JL5" s="149"/>
    </row>
    <row r="6" spans="1:272" s="154" customFormat="1" ht="12" customHeight="1" x14ac:dyDescent="0.2">
      <c r="A6" s="151" t="s">
        <v>234</v>
      </c>
      <c r="B6" s="152">
        <f>Master!B16</f>
        <v>0</v>
      </c>
      <c r="C6" s="152">
        <f>Master!C16</f>
        <v>0</v>
      </c>
      <c r="D6" s="152">
        <f>Master!D16</f>
        <v>0</v>
      </c>
      <c r="E6" s="152">
        <f>Master!E16</f>
        <v>0</v>
      </c>
      <c r="F6" s="152">
        <f>Master!F16</f>
        <v>0</v>
      </c>
      <c r="G6" s="152">
        <f>Master!G16</f>
        <v>0</v>
      </c>
      <c r="H6" s="152">
        <f>Master!H16</f>
        <v>0</v>
      </c>
      <c r="I6" s="152">
        <f>Master!I16</f>
        <v>0</v>
      </c>
      <c r="J6" s="152">
        <f>Master!J16</f>
        <v>0</v>
      </c>
      <c r="K6" s="152">
        <f>Master!K16</f>
        <v>0</v>
      </c>
      <c r="L6" s="152">
        <f>Master!L16</f>
        <v>0</v>
      </c>
      <c r="M6" s="152">
        <f>Master!M16</f>
        <v>0</v>
      </c>
      <c r="N6" s="152">
        <f>Master!N16</f>
        <v>0</v>
      </c>
      <c r="O6" s="152">
        <f>Master!O16</f>
        <v>0</v>
      </c>
      <c r="P6" s="152">
        <f>Master!P16</f>
        <v>0</v>
      </c>
      <c r="Q6" s="152">
        <f>Master!Q16</f>
        <v>0</v>
      </c>
      <c r="R6" s="152">
        <f>Master!R16</f>
        <v>0</v>
      </c>
      <c r="S6" s="152">
        <f>Master!S16</f>
        <v>0</v>
      </c>
      <c r="T6" s="153">
        <f>Master!T16</f>
        <v>0</v>
      </c>
      <c r="U6" s="153">
        <f>Master!U16</f>
        <v>0</v>
      </c>
      <c r="V6" s="153">
        <f>Master!V16</f>
        <v>0</v>
      </c>
      <c r="W6" s="153">
        <f>Master!W16</f>
        <v>0</v>
      </c>
      <c r="X6" s="153">
        <f>Master!X16</f>
        <v>0</v>
      </c>
      <c r="Y6" s="153">
        <f>Master!Y16</f>
        <v>0</v>
      </c>
      <c r="Z6" s="152">
        <f>Master!Z16</f>
        <v>0</v>
      </c>
      <c r="AA6" s="152">
        <f>Master!AA16</f>
        <v>0</v>
      </c>
      <c r="AB6" s="152">
        <f>Master!AB16</f>
        <v>0</v>
      </c>
      <c r="AC6" s="152">
        <f>Master!AC16</f>
        <v>0</v>
      </c>
      <c r="AD6" s="152">
        <f>Master!AD16</f>
        <v>0</v>
      </c>
      <c r="AE6" s="152">
        <f>Master!AE16</f>
        <v>0</v>
      </c>
      <c r="AF6" s="152">
        <f>Master!AF16</f>
        <v>0</v>
      </c>
      <c r="AG6" s="152">
        <f>Master!AG16</f>
        <v>0</v>
      </c>
      <c r="AH6" s="152">
        <f>Master!AH16</f>
        <v>0</v>
      </c>
      <c r="AI6" s="152">
        <f>Master!AI16</f>
        <v>0</v>
      </c>
      <c r="AJ6" s="152">
        <f>Master!AJ16</f>
        <v>0</v>
      </c>
      <c r="AK6" s="152">
        <f>Master!AK16</f>
        <v>0</v>
      </c>
      <c r="AL6" s="152">
        <f>Master!AL16</f>
        <v>0</v>
      </c>
      <c r="AM6" s="152">
        <f>Master!AM16</f>
        <v>0</v>
      </c>
      <c r="AN6" s="152">
        <f>Master!AN16</f>
        <v>0</v>
      </c>
      <c r="AO6" s="152">
        <f>Master!AO16</f>
        <v>0</v>
      </c>
      <c r="AP6" s="152">
        <f>Master!AP16</f>
        <v>0</v>
      </c>
      <c r="AQ6" s="152">
        <f>Master!AQ16</f>
        <v>0</v>
      </c>
      <c r="AR6" s="152">
        <f>Master!AR16</f>
        <v>0</v>
      </c>
      <c r="AS6" s="152">
        <f>Master!AS16</f>
        <v>0</v>
      </c>
      <c r="AT6" s="152">
        <f>Master!AT16</f>
        <v>0</v>
      </c>
      <c r="AU6" s="152">
        <f>Master!AU16</f>
        <v>0</v>
      </c>
      <c r="AV6" s="152">
        <f>Master!AV16</f>
        <v>0</v>
      </c>
      <c r="AW6" s="152">
        <f>Master!AW16</f>
        <v>0</v>
      </c>
      <c r="AX6" s="152">
        <f>Master!AX16</f>
        <v>0</v>
      </c>
      <c r="AY6" s="152">
        <f>Master!AY16</f>
        <v>0</v>
      </c>
      <c r="AZ6" s="152">
        <f>Master!AZ16</f>
        <v>0</v>
      </c>
      <c r="BA6" s="152">
        <f>Master!BA16</f>
        <v>0</v>
      </c>
      <c r="BB6" s="152">
        <f>Master!BB16</f>
        <v>0</v>
      </c>
      <c r="BC6" s="152">
        <f>Master!BC16</f>
        <v>0</v>
      </c>
      <c r="BD6" s="153">
        <f>Master!BD16</f>
        <v>0</v>
      </c>
      <c r="BE6" s="153">
        <f>Master!BE16</f>
        <v>0</v>
      </c>
      <c r="BF6" s="153">
        <f>Master!BF16</f>
        <v>0</v>
      </c>
      <c r="BG6" s="153">
        <f>Master!BG16</f>
        <v>0</v>
      </c>
      <c r="BH6" s="153">
        <f>Master!BH16</f>
        <v>0</v>
      </c>
      <c r="BI6" s="153">
        <f>Master!BI16</f>
        <v>0</v>
      </c>
      <c r="BJ6" s="152">
        <f>Master!BJ16</f>
        <v>0</v>
      </c>
      <c r="BK6" s="152">
        <f>Master!BK16</f>
        <v>437.72637917850011</v>
      </c>
      <c r="BL6" s="152">
        <f>Master!BL16</f>
        <v>0</v>
      </c>
      <c r="BM6" s="152">
        <f>Master!BM16</f>
        <v>77.007002163400003</v>
      </c>
      <c r="BN6" s="152">
        <f>Master!BN16</f>
        <v>0</v>
      </c>
      <c r="BO6" s="152">
        <f>Master!BO16</f>
        <v>514.7333813419001</v>
      </c>
      <c r="BP6" s="152">
        <f>Master!BP16</f>
        <v>0</v>
      </c>
      <c r="BQ6" s="152">
        <f>Master!BQ16</f>
        <v>0</v>
      </c>
      <c r="BR6" s="152">
        <f>Master!BR16</f>
        <v>0</v>
      </c>
      <c r="BS6" s="152">
        <f>Master!BS16</f>
        <v>0</v>
      </c>
      <c r="BT6" s="152">
        <f>Master!BT16</f>
        <v>0</v>
      </c>
      <c r="BU6" s="152">
        <f>Master!BU16</f>
        <v>0</v>
      </c>
      <c r="BV6" s="152">
        <f>Master!BV16</f>
        <v>12.486827508519999</v>
      </c>
      <c r="BW6" s="152">
        <f>Master!BW16</f>
        <v>44.011622901199999</v>
      </c>
      <c r="BX6" s="152">
        <f>Master!BX16</f>
        <v>0</v>
      </c>
      <c r="BY6" s="152">
        <f>Master!BY16</f>
        <v>0</v>
      </c>
      <c r="BZ6" s="152">
        <f>Master!BZ16</f>
        <v>0</v>
      </c>
      <c r="CA6" s="152">
        <f>Master!CA16</f>
        <v>56.49845040972</v>
      </c>
      <c r="CB6" s="153">
        <f>Master!CB16</f>
        <v>12.486827508519999</v>
      </c>
      <c r="CC6" s="153">
        <f>Master!CC16</f>
        <v>481.7380020797001</v>
      </c>
      <c r="CD6" s="153">
        <f>Master!CD16</f>
        <v>0</v>
      </c>
      <c r="CE6" s="153">
        <f>Master!CE16</f>
        <v>77.007002163400003</v>
      </c>
      <c r="CF6" s="153">
        <f>Master!CF16</f>
        <v>0</v>
      </c>
      <c r="CG6" s="153">
        <f>Master!CG16</f>
        <v>571.23183175162012</v>
      </c>
      <c r="CH6" s="152">
        <f>Master!CH16</f>
        <v>0</v>
      </c>
      <c r="CI6" s="152">
        <f>Master!CI16</f>
        <v>0</v>
      </c>
      <c r="CJ6" s="152">
        <f>Master!CJ16</f>
        <v>0</v>
      </c>
      <c r="CK6" s="152">
        <f>Master!CK16</f>
        <v>0</v>
      </c>
      <c r="CL6" s="152">
        <f>Master!CL16</f>
        <v>0</v>
      </c>
      <c r="CM6" s="152">
        <f>Master!CN16</f>
        <v>0</v>
      </c>
      <c r="CN6" s="152">
        <f>Master!CO16</f>
        <v>0</v>
      </c>
      <c r="CO6" s="152">
        <f>Master!CP16</f>
        <v>0</v>
      </c>
      <c r="CP6" s="152">
        <f>Master!CQ16</f>
        <v>0</v>
      </c>
      <c r="CQ6" s="152">
        <f>Master!CR16</f>
        <v>0</v>
      </c>
      <c r="CR6" s="152">
        <f>Master!CS16</f>
        <v>0</v>
      </c>
      <c r="CS6" s="152">
        <f>Master!CU16</f>
        <v>0</v>
      </c>
      <c r="CT6" s="152">
        <f>Master!CV16</f>
        <v>0</v>
      </c>
      <c r="CU6" s="152">
        <f>Master!CW16</f>
        <v>0</v>
      </c>
      <c r="CV6" s="152">
        <f>Master!CX16</f>
        <v>0</v>
      </c>
      <c r="CW6" s="152">
        <f>Master!CY16</f>
        <v>0</v>
      </c>
      <c r="CX6" s="152">
        <f>Master!CZ16</f>
        <v>0</v>
      </c>
      <c r="CY6" s="152">
        <f>Master!DB16</f>
        <v>0</v>
      </c>
      <c r="CZ6" s="152">
        <f>Master!DC16</f>
        <v>0</v>
      </c>
      <c r="DA6" s="152">
        <f>Master!DD16</f>
        <v>0</v>
      </c>
      <c r="DB6" s="152">
        <f>Master!DE16</f>
        <v>0</v>
      </c>
      <c r="DC6" s="152">
        <f>Master!DF16</f>
        <v>0</v>
      </c>
      <c r="DD6" s="152">
        <f>Master!DG16</f>
        <v>0</v>
      </c>
      <c r="DE6" s="152">
        <f>Master!DI16</f>
        <v>0</v>
      </c>
      <c r="DF6" s="153">
        <f>Master!DJ16</f>
        <v>0</v>
      </c>
      <c r="DG6" s="153">
        <f>Master!DK16</f>
        <v>0</v>
      </c>
      <c r="DH6" s="153">
        <f>Master!DL16</f>
        <v>0</v>
      </c>
      <c r="DI6" s="153">
        <f>Master!DM16</f>
        <v>0</v>
      </c>
      <c r="DJ6" s="153">
        <f>Master!DN16</f>
        <v>0</v>
      </c>
      <c r="DK6" s="153">
        <f>Master!DP16</f>
        <v>0</v>
      </c>
      <c r="DL6" s="152">
        <f>Master!DQ16</f>
        <v>0</v>
      </c>
      <c r="DM6" s="152">
        <f>Master!DR16</f>
        <v>0</v>
      </c>
      <c r="DN6" s="152">
        <f>Master!DS16</f>
        <v>0</v>
      </c>
      <c r="DO6" s="152">
        <f>Master!DT16</f>
        <v>0</v>
      </c>
      <c r="DP6" s="152">
        <f>Master!DU16</f>
        <v>0</v>
      </c>
      <c r="DQ6" s="152">
        <f>Master!DV16</f>
        <v>0</v>
      </c>
      <c r="DR6" s="152">
        <f>Master!DW16</f>
        <v>0</v>
      </c>
      <c r="DS6" s="152">
        <f>Master!DX16</f>
        <v>0</v>
      </c>
      <c r="DT6" s="152">
        <f>Master!DY16</f>
        <v>0</v>
      </c>
      <c r="DU6" s="152">
        <f>Master!DZ16</f>
        <v>0</v>
      </c>
      <c r="DV6" s="152">
        <f>Master!EA16</f>
        <v>0</v>
      </c>
      <c r="DW6" s="152">
        <f>Master!EB16</f>
        <v>0</v>
      </c>
      <c r="DX6" s="152">
        <f>Master!EC16</f>
        <v>0</v>
      </c>
      <c r="DY6" s="152">
        <f>Master!ED16</f>
        <v>0</v>
      </c>
      <c r="DZ6" s="152">
        <f>Master!EE16</f>
        <v>0</v>
      </c>
      <c r="EA6" s="152">
        <f>Master!EF16</f>
        <v>0</v>
      </c>
      <c r="EB6" s="152">
        <f>Master!EG16</f>
        <v>0</v>
      </c>
      <c r="EC6" s="152">
        <f>Master!EH16</f>
        <v>0</v>
      </c>
      <c r="ED6" s="152">
        <f>Master!EI16</f>
        <v>0</v>
      </c>
      <c r="EE6" s="152">
        <f>Master!EJ16</f>
        <v>0</v>
      </c>
      <c r="EF6" s="152">
        <f>Master!EK16</f>
        <v>0</v>
      </c>
      <c r="EG6" s="152">
        <f>Master!EL16</f>
        <v>0</v>
      </c>
      <c r="EH6" s="152">
        <f>Master!EM16</f>
        <v>0</v>
      </c>
      <c r="EI6" s="152">
        <f>Master!EN16</f>
        <v>0</v>
      </c>
      <c r="EJ6" s="152">
        <f>Master!EO16</f>
        <v>0</v>
      </c>
      <c r="EK6" s="152">
        <f>Master!EP16</f>
        <v>0</v>
      </c>
      <c r="EL6" s="152">
        <f>Master!EQ16</f>
        <v>0</v>
      </c>
      <c r="EM6" s="152">
        <f>Master!ER16</f>
        <v>0</v>
      </c>
      <c r="EN6" s="152">
        <f>Master!ES16</f>
        <v>0</v>
      </c>
      <c r="EO6" s="152">
        <f>Master!ET16</f>
        <v>0</v>
      </c>
      <c r="EP6" s="152">
        <f>Master!EU16</f>
        <v>0</v>
      </c>
      <c r="EQ6" s="152">
        <f>Master!EV16</f>
        <v>0</v>
      </c>
      <c r="ER6" s="152">
        <f>Master!EW16</f>
        <v>0</v>
      </c>
      <c r="ES6" s="152">
        <f>Master!EX16</f>
        <v>0</v>
      </c>
      <c r="ET6" s="152">
        <f>Master!EY16</f>
        <v>0</v>
      </c>
      <c r="EU6" s="152">
        <f>Master!EZ16</f>
        <v>0</v>
      </c>
      <c r="EV6" s="152">
        <f>Master!FA16</f>
        <v>0</v>
      </c>
      <c r="EW6" s="152">
        <f>Master!FB16</f>
        <v>0</v>
      </c>
      <c r="EX6" s="152">
        <f>Master!FC16</f>
        <v>0</v>
      </c>
      <c r="EY6" s="152">
        <f>Master!FD16</f>
        <v>0</v>
      </c>
      <c r="EZ6" s="152">
        <f>Master!FE16</f>
        <v>0</v>
      </c>
      <c r="FA6" s="152">
        <f>Master!FF16</f>
        <v>0</v>
      </c>
      <c r="FB6" s="153">
        <f>Master!FG16</f>
        <v>0</v>
      </c>
      <c r="FC6" s="153">
        <f>Master!FH16</f>
        <v>0</v>
      </c>
      <c r="FD6" s="153">
        <f>Master!FI16</f>
        <v>0</v>
      </c>
      <c r="FE6" s="153">
        <f>Master!FJ16</f>
        <v>0</v>
      </c>
      <c r="FF6" s="153">
        <f>Master!FK16</f>
        <v>0</v>
      </c>
      <c r="FG6" s="153">
        <f>Master!FL16</f>
        <v>0</v>
      </c>
      <c r="FH6" s="152">
        <f>Master!FM16</f>
        <v>1007.3768853855539</v>
      </c>
      <c r="FI6" s="152">
        <f>Master!FN16</f>
        <v>76.127931771299998</v>
      </c>
      <c r="FJ6" s="152">
        <f>Master!FO16</f>
        <v>0</v>
      </c>
      <c r="FK6" s="152">
        <f>Master!FP16</f>
        <v>0</v>
      </c>
      <c r="FL6" s="152">
        <f>Master!FQ16</f>
        <v>0</v>
      </c>
      <c r="FM6" s="152">
        <f>Master!FR16</f>
        <v>1083.504817156854</v>
      </c>
      <c r="FN6" s="152">
        <f>Master!FS16</f>
        <v>0</v>
      </c>
      <c r="FO6" s="152">
        <f>Master!FT16</f>
        <v>0</v>
      </c>
      <c r="FP6" s="152">
        <f>Master!FU16</f>
        <v>0</v>
      </c>
      <c r="FQ6" s="152">
        <f>Master!FV16</f>
        <v>0</v>
      </c>
      <c r="FR6" s="152">
        <f>Master!FW16</f>
        <v>0</v>
      </c>
      <c r="FS6" s="152">
        <f>Master!FX16</f>
        <v>0</v>
      </c>
      <c r="FT6" s="152">
        <f>Master!FY16</f>
        <v>0</v>
      </c>
      <c r="FU6" s="152">
        <f>Master!FZ16</f>
        <v>0</v>
      </c>
      <c r="FV6" s="152">
        <f>Master!GA16</f>
        <v>0</v>
      </c>
      <c r="FW6" s="152">
        <f>Master!GB16</f>
        <v>0</v>
      </c>
      <c r="FX6" s="152">
        <f>Master!GC16</f>
        <v>0</v>
      </c>
      <c r="FY6" s="152">
        <f>Master!GD16</f>
        <v>0</v>
      </c>
      <c r="FZ6" s="152">
        <f>Master!GE16</f>
        <v>0</v>
      </c>
      <c r="GA6" s="152">
        <f>Master!GF16</f>
        <v>0</v>
      </c>
      <c r="GB6" s="152">
        <f>Master!GG16</f>
        <v>0</v>
      </c>
      <c r="GC6" s="152">
        <f>Master!GH16</f>
        <v>0</v>
      </c>
      <c r="GD6" s="152">
        <f>Master!GI16</f>
        <v>0</v>
      </c>
      <c r="GE6" s="152">
        <f>Master!GJ16</f>
        <v>0</v>
      </c>
      <c r="GF6" s="152">
        <f>Master!GK16</f>
        <v>1869.7753002436698</v>
      </c>
      <c r="GG6" s="152">
        <f>Master!GL16</f>
        <v>187.5101568048</v>
      </c>
      <c r="GH6" s="152">
        <f>Master!GM16</f>
        <v>0</v>
      </c>
      <c r="GI6" s="152">
        <f>Master!GN16</f>
        <v>9.5</v>
      </c>
      <c r="GJ6" s="152">
        <f>Master!GO16</f>
        <v>0</v>
      </c>
      <c r="GK6" s="152">
        <f>Master!GP16</f>
        <v>2066.7854570484697</v>
      </c>
      <c r="GL6" s="152">
        <f>Master!GQ16</f>
        <v>1021.7519261293</v>
      </c>
      <c r="GM6" s="152">
        <f>Master!GR16</f>
        <v>50.864881824800001</v>
      </c>
      <c r="GN6" s="152">
        <f>Master!GS16</f>
        <v>66.861406818000006</v>
      </c>
      <c r="GO6" s="152">
        <f>Master!GT16</f>
        <v>16.87987050508</v>
      </c>
      <c r="GP6" s="152">
        <f>Master!GU16</f>
        <v>0</v>
      </c>
      <c r="GQ6" s="152">
        <f>Master!GV16</f>
        <v>1156.35808527718</v>
      </c>
      <c r="GR6" s="152">
        <f>Master!GW16</f>
        <v>0</v>
      </c>
      <c r="GS6" s="152">
        <f>Master!GX16</f>
        <v>0</v>
      </c>
      <c r="GT6" s="152">
        <f>Master!GY16</f>
        <v>0</v>
      </c>
      <c r="GU6" s="152">
        <f>Master!GZ16</f>
        <v>0</v>
      </c>
      <c r="GV6" s="152">
        <f>Master!HA16</f>
        <v>0</v>
      </c>
      <c r="GW6" s="152">
        <f>Master!HB16</f>
        <v>0</v>
      </c>
      <c r="GX6" s="152">
        <f>Master!HC16</f>
        <v>0</v>
      </c>
      <c r="GY6" s="152">
        <f>Master!HD16</f>
        <v>0</v>
      </c>
      <c r="GZ6" s="152">
        <f>Master!HE16</f>
        <v>0</v>
      </c>
      <c r="HA6" s="152">
        <f>Master!HF16</f>
        <v>0</v>
      </c>
      <c r="HB6" s="152">
        <f>Master!HG16</f>
        <v>0</v>
      </c>
      <c r="HC6" s="152">
        <f>Master!HH16</f>
        <v>0</v>
      </c>
      <c r="HD6" s="153">
        <f>Master!HI16</f>
        <v>3898.9041117585239</v>
      </c>
      <c r="HE6" s="153">
        <f>Master!HJ16</f>
        <v>314.50297040090004</v>
      </c>
      <c r="HF6" s="153">
        <f>Master!HK16</f>
        <v>66.861406818000006</v>
      </c>
      <c r="HG6" s="153">
        <f>Master!HL16</f>
        <v>26.37987050508</v>
      </c>
      <c r="HH6" s="153">
        <f>Master!HM16</f>
        <v>0</v>
      </c>
      <c r="HI6" s="153">
        <f>Master!HN16</f>
        <v>4306.6483594825049</v>
      </c>
      <c r="HJ6" s="152">
        <f>Master!HO16</f>
        <v>0</v>
      </c>
      <c r="HK6" s="152">
        <f>Master!HP16</f>
        <v>0</v>
      </c>
      <c r="HL6" s="152">
        <f>Master!HQ16</f>
        <v>0</v>
      </c>
      <c r="HM6" s="152">
        <f>Master!HR16</f>
        <v>0</v>
      </c>
      <c r="HN6" s="152">
        <f>Master!HS16</f>
        <v>0</v>
      </c>
      <c r="HO6" s="152">
        <f>Master!HT16</f>
        <v>0</v>
      </c>
      <c r="HP6" s="152">
        <f>Master!HU16</f>
        <v>0</v>
      </c>
      <c r="HQ6" s="152">
        <f>Master!HV16</f>
        <v>0</v>
      </c>
      <c r="HR6" s="152">
        <f>Master!HW16</f>
        <v>0</v>
      </c>
      <c r="HS6" s="152">
        <f>Master!HX16</f>
        <v>0</v>
      </c>
      <c r="HT6" s="152">
        <f>Master!HY16</f>
        <v>0</v>
      </c>
      <c r="HU6" s="152">
        <f>Master!HZ16</f>
        <v>0</v>
      </c>
      <c r="HV6" s="152">
        <f>Master!IA16</f>
        <v>0</v>
      </c>
      <c r="HW6" s="152">
        <f>Master!IB16</f>
        <v>74.088286413580008</v>
      </c>
      <c r="HX6" s="152">
        <f>Master!IC16</f>
        <v>0</v>
      </c>
      <c r="HY6" s="152">
        <f>Master!ID16</f>
        <v>39.142354256700003</v>
      </c>
      <c r="HZ6" s="152">
        <f>Master!IE16</f>
        <v>0</v>
      </c>
      <c r="IA6" s="152">
        <f>Master!IF16</f>
        <v>113.23064067028001</v>
      </c>
      <c r="IB6" s="153">
        <f>Master!IG16</f>
        <v>0</v>
      </c>
      <c r="IC6" s="153">
        <f>Master!IH16</f>
        <v>74.088286413580008</v>
      </c>
      <c r="ID6" s="153">
        <f>Master!II16</f>
        <v>0</v>
      </c>
      <c r="IE6" s="153">
        <f>Master!IJ16</f>
        <v>39.142354256700003</v>
      </c>
      <c r="IF6" s="153">
        <f>Master!IK16</f>
        <v>0</v>
      </c>
      <c r="IG6" s="153">
        <f>Master!IL16</f>
        <v>113.23064067028001</v>
      </c>
      <c r="IH6" s="152">
        <f>Master!IM16</f>
        <v>0</v>
      </c>
      <c r="II6" s="152">
        <f>Master!IN16</f>
        <v>0</v>
      </c>
      <c r="IJ6" s="152">
        <f>Master!IO16</f>
        <v>0</v>
      </c>
      <c r="IK6" s="152">
        <f>Master!IP16</f>
        <v>0</v>
      </c>
      <c r="IL6" s="152">
        <f>Master!IQ16</f>
        <v>0</v>
      </c>
      <c r="IM6" s="152">
        <f>Master!IR16</f>
        <v>0</v>
      </c>
      <c r="IN6" s="152">
        <f>Master!IS16</f>
        <v>0</v>
      </c>
      <c r="IO6" s="152">
        <f>Master!IT16</f>
        <v>0</v>
      </c>
      <c r="IP6" s="152">
        <f>Master!IU16</f>
        <v>0</v>
      </c>
      <c r="IQ6" s="152">
        <f>Master!IV16</f>
        <v>0</v>
      </c>
      <c r="IR6" s="152">
        <f>Master!IW16</f>
        <v>0</v>
      </c>
      <c r="IS6" s="152">
        <f>Master!IX16</f>
        <v>0</v>
      </c>
      <c r="IT6" s="152">
        <f>Master!IY16</f>
        <v>0</v>
      </c>
      <c r="IU6" s="152">
        <f>Master!IZ16</f>
        <v>0</v>
      </c>
      <c r="IV6" s="152">
        <f>Master!JA16</f>
        <v>0</v>
      </c>
      <c r="IW6" s="152">
        <f>Master!JB16</f>
        <v>0</v>
      </c>
      <c r="IX6" s="152">
        <f>Master!JC16</f>
        <v>0</v>
      </c>
      <c r="IY6" s="152">
        <f>Master!JD16</f>
        <v>0</v>
      </c>
      <c r="IZ6" s="153">
        <f>Master!JE16</f>
        <v>0</v>
      </c>
      <c r="JA6" s="153">
        <f>Master!JF16</f>
        <v>0</v>
      </c>
      <c r="JB6" s="153">
        <f>Master!JG16</f>
        <v>0</v>
      </c>
      <c r="JC6" s="153">
        <f>Master!JH16</f>
        <v>0</v>
      </c>
      <c r="JD6" s="153">
        <f>Master!JI16</f>
        <v>0</v>
      </c>
      <c r="JE6" s="153">
        <f>Master!JJ16</f>
        <v>0</v>
      </c>
      <c r="JF6" s="152"/>
      <c r="JG6" s="153">
        <f>Master!JL16</f>
        <v>3911.3909392670439</v>
      </c>
      <c r="JH6" s="153">
        <f>Master!JM16</f>
        <v>870.32925889418016</v>
      </c>
      <c r="JI6" s="153">
        <f>Master!JN16</f>
        <v>66.861406818000006</v>
      </c>
      <c r="JJ6" s="153">
        <f>Master!JO16</f>
        <v>142.52922692518001</v>
      </c>
      <c r="JK6" s="153">
        <f>Master!JP16</f>
        <v>0</v>
      </c>
      <c r="JL6" s="153">
        <f>Master!JR16</f>
        <v>4991.1108319044051</v>
      </c>
    </row>
    <row r="7" spans="1:272" s="155" customFormat="1" ht="12" customHeight="1" x14ac:dyDescent="0.2">
      <c r="A7" s="151" t="s">
        <v>237</v>
      </c>
      <c r="B7" s="152">
        <f>Master!B6</f>
        <v>2684.3061754617602</v>
      </c>
      <c r="C7" s="152">
        <f>Master!C6</f>
        <v>203.14793234383001</v>
      </c>
      <c r="D7" s="152">
        <f>Master!D6</f>
        <v>69.163967258200003</v>
      </c>
      <c r="E7" s="152">
        <f>Master!E6</f>
        <v>20.5</v>
      </c>
      <c r="F7" s="152">
        <f>Master!F6</f>
        <v>0</v>
      </c>
      <c r="G7" s="152">
        <f>Master!G6</f>
        <v>2977.11807506379</v>
      </c>
      <c r="H7" s="152">
        <f>Master!H6</f>
        <v>1075.3991982381901</v>
      </c>
      <c r="I7" s="152">
        <f>Master!I6</f>
        <v>307.27679576628009</v>
      </c>
      <c r="J7" s="152">
        <f>Master!J6</f>
        <v>153.24503276900998</v>
      </c>
      <c r="K7" s="152">
        <f>Master!K6</f>
        <v>38</v>
      </c>
      <c r="L7" s="152">
        <f>Master!L6</f>
        <v>14.1328372163</v>
      </c>
      <c r="M7" s="152">
        <f>Master!M6</f>
        <v>1588.0538639897802</v>
      </c>
      <c r="N7" s="152">
        <f>Master!N6</f>
        <v>550.997306632</v>
      </c>
      <c r="O7" s="152">
        <f>Master!O6</f>
        <v>0</v>
      </c>
      <c r="P7" s="152">
        <f>Master!P6</f>
        <v>0</v>
      </c>
      <c r="Q7" s="152">
        <f>Master!Q6</f>
        <v>0</v>
      </c>
      <c r="R7" s="152">
        <f>Master!R6</f>
        <v>0</v>
      </c>
      <c r="S7" s="152">
        <f>Master!S6</f>
        <v>550.997306632</v>
      </c>
      <c r="T7" s="153">
        <f>Master!T6</f>
        <v>4310.7026803319504</v>
      </c>
      <c r="U7" s="153">
        <f>Master!U6</f>
        <v>510.4247281101101</v>
      </c>
      <c r="V7" s="153">
        <f>Master!V6</f>
        <v>222.40900002720997</v>
      </c>
      <c r="W7" s="153">
        <f>Master!W6</f>
        <v>58.5</v>
      </c>
      <c r="X7" s="153">
        <f>Master!X6</f>
        <v>14.1328372163</v>
      </c>
      <c r="Y7" s="153">
        <f>Master!Y6</f>
        <v>5116.1692456855699</v>
      </c>
      <c r="Z7" s="152">
        <f>Master!Z6</f>
        <v>0</v>
      </c>
      <c r="AA7" s="152">
        <f>Master!AA6</f>
        <v>0</v>
      </c>
      <c r="AB7" s="152">
        <f>Master!AB6</f>
        <v>0</v>
      </c>
      <c r="AC7" s="152">
        <f>Master!AC6</f>
        <v>0</v>
      </c>
      <c r="AD7" s="152">
        <f>Master!AD6</f>
        <v>0</v>
      </c>
      <c r="AE7" s="152">
        <f>Master!AE6</f>
        <v>0</v>
      </c>
      <c r="AF7" s="152">
        <f>Master!AF6</f>
        <v>0</v>
      </c>
      <c r="AG7" s="152">
        <f>Master!AG6</f>
        <v>0</v>
      </c>
      <c r="AH7" s="152">
        <f>Master!AH6</f>
        <v>0</v>
      </c>
      <c r="AI7" s="152">
        <f>Master!AI6</f>
        <v>0</v>
      </c>
      <c r="AJ7" s="152">
        <f>Master!AJ6</f>
        <v>0</v>
      </c>
      <c r="AK7" s="152">
        <f>Master!AK6</f>
        <v>0</v>
      </c>
      <c r="AL7" s="152">
        <f>Master!AL6</f>
        <v>177.04011010229996</v>
      </c>
      <c r="AM7" s="152">
        <f>Master!AM6</f>
        <v>29.260275633199999</v>
      </c>
      <c r="AN7" s="152">
        <f>Master!AN6</f>
        <v>0</v>
      </c>
      <c r="AO7" s="152">
        <f>Master!AO6</f>
        <v>1.5</v>
      </c>
      <c r="AP7" s="152">
        <f>Master!AP6</f>
        <v>0</v>
      </c>
      <c r="AQ7" s="152">
        <f>Master!AQ6</f>
        <v>207.80038573549996</v>
      </c>
      <c r="AR7" s="152">
        <f>Master!AR6</f>
        <v>0</v>
      </c>
      <c r="AS7" s="152">
        <f>Master!AS6</f>
        <v>132.42054500629999</v>
      </c>
      <c r="AT7" s="152">
        <f>Master!AT6</f>
        <v>0</v>
      </c>
      <c r="AU7" s="152">
        <f>Master!AU6</f>
        <v>1.75</v>
      </c>
      <c r="AV7" s="152">
        <f>Master!AV6</f>
        <v>0</v>
      </c>
      <c r="AW7" s="152">
        <f>Master!AW6</f>
        <v>134.17054500629999</v>
      </c>
      <c r="AX7" s="152">
        <f>Master!AX6</f>
        <v>0</v>
      </c>
      <c r="AY7" s="152">
        <f>Master!AY6</f>
        <v>0</v>
      </c>
      <c r="AZ7" s="152">
        <f>Master!AZ6</f>
        <v>0</v>
      </c>
      <c r="BA7" s="152">
        <f>Master!BA6</f>
        <v>0</v>
      </c>
      <c r="BB7" s="152">
        <f>Master!BB6</f>
        <v>0</v>
      </c>
      <c r="BC7" s="152">
        <f>Master!BC6</f>
        <v>0</v>
      </c>
      <c r="BD7" s="153">
        <f>Master!BD6</f>
        <v>177.04011010229996</v>
      </c>
      <c r="BE7" s="153">
        <f>Master!BE6</f>
        <v>161.68082063949998</v>
      </c>
      <c r="BF7" s="153">
        <f>Master!BF6</f>
        <v>0</v>
      </c>
      <c r="BG7" s="153">
        <f>Master!BG6</f>
        <v>3.25</v>
      </c>
      <c r="BH7" s="153">
        <f>Master!BH6</f>
        <v>0</v>
      </c>
      <c r="BI7" s="153">
        <f>Master!BI6</f>
        <v>341.97093074179998</v>
      </c>
      <c r="BJ7" s="152">
        <f>Master!BJ6</f>
        <v>87.913205621000003</v>
      </c>
      <c r="BK7" s="152">
        <f>Master!BK6</f>
        <v>133.57766174349999</v>
      </c>
      <c r="BL7" s="152">
        <f>Master!BL6</f>
        <v>0</v>
      </c>
      <c r="BM7" s="152">
        <f>Master!BM6</f>
        <v>0</v>
      </c>
      <c r="BN7" s="152">
        <f>Master!BN6</f>
        <v>0</v>
      </c>
      <c r="BO7" s="152">
        <f>Master!BO6</f>
        <v>221.49086736449999</v>
      </c>
      <c r="BP7" s="152">
        <f>Master!BP6</f>
        <v>0</v>
      </c>
      <c r="BQ7" s="152">
        <f>Master!BQ6</f>
        <v>10.03792539701</v>
      </c>
      <c r="BR7" s="152">
        <f>Master!BR6</f>
        <v>0</v>
      </c>
      <c r="BS7" s="152">
        <f>Master!BS6</f>
        <v>2</v>
      </c>
      <c r="BT7" s="152">
        <f>Master!BT6</f>
        <v>0</v>
      </c>
      <c r="BU7" s="152">
        <f>Master!BU6</f>
        <v>12.03792539701</v>
      </c>
      <c r="BV7" s="152">
        <f>Master!BV6</f>
        <v>4583.633824790043</v>
      </c>
      <c r="BW7" s="152">
        <f>Master!BW6</f>
        <v>8321.637111304959</v>
      </c>
      <c r="BX7" s="152">
        <f>Master!BX6</f>
        <v>94.531109712047993</v>
      </c>
      <c r="BY7" s="152">
        <f>Master!BY6</f>
        <v>80.557693890479996</v>
      </c>
      <c r="BZ7" s="152">
        <f>Master!BZ6</f>
        <v>0</v>
      </c>
      <c r="CA7" s="152">
        <f>Master!CA6</f>
        <v>13080.359739697531</v>
      </c>
      <c r="CB7" s="153">
        <f>Master!CB6</f>
        <v>4671.5470304110431</v>
      </c>
      <c r="CC7" s="153">
        <f>Master!CC6</f>
        <v>8465.2526984454689</v>
      </c>
      <c r="CD7" s="153">
        <f>Master!CD6</f>
        <v>94.531109712047993</v>
      </c>
      <c r="CE7" s="153">
        <f>Master!CE6</f>
        <v>82.557693890479996</v>
      </c>
      <c r="CF7" s="153">
        <f>Master!CF6</f>
        <v>0</v>
      </c>
      <c r="CG7" s="153">
        <f>Master!CG6</f>
        <v>13313.888532459041</v>
      </c>
      <c r="CH7" s="152">
        <f>Master!CH6</f>
        <v>109.7717362791</v>
      </c>
      <c r="CI7" s="152">
        <f>Master!CI6</f>
        <v>497.54123851841996</v>
      </c>
      <c r="CJ7" s="152">
        <f>Master!CJ6</f>
        <v>8.3914332485299994</v>
      </c>
      <c r="CK7" s="152">
        <f>Master!CK6</f>
        <v>6.25</v>
      </c>
      <c r="CL7" s="152">
        <f>Master!CL6</f>
        <v>0</v>
      </c>
      <c r="CM7" s="152">
        <f>Master!CN6</f>
        <v>621.95440804604993</v>
      </c>
      <c r="CN7" s="152">
        <f>Master!CO6</f>
        <v>754.15860720849003</v>
      </c>
      <c r="CO7" s="152">
        <f>Master!CP6</f>
        <v>3040.6321851253369</v>
      </c>
      <c r="CP7" s="152">
        <f>Master!CQ6</f>
        <v>966.22822379247975</v>
      </c>
      <c r="CQ7" s="152">
        <f>Master!CR6</f>
        <v>158.09325550793</v>
      </c>
      <c r="CR7" s="152">
        <f>Master!CS6</f>
        <v>11.154202310640001</v>
      </c>
      <c r="CS7" s="152">
        <f>Master!CU6</f>
        <v>4930.2664739448774</v>
      </c>
      <c r="CT7" s="152">
        <f>Master!CV6</f>
        <v>4184.0785563387799</v>
      </c>
      <c r="CU7" s="152">
        <f>Master!CW6</f>
        <v>4383.9530966551411</v>
      </c>
      <c r="CV7" s="152">
        <f>Master!CX6</f>
        <v>255.55195552762001</v>
      </c>
      <c r="CW7" s="152">
        <f>Master!CY6</f>
        <v>80.657997205209995</v>
      </c>
      <c r="CX7" s="152">
        <f>Master!CZ6</f>
        <v>7.1972497565799998</v>
      </c>
      <c r="CY7" s="152">
        <f>Master!DB6</f>
        <v>8911.4388554833313</v>
      </c>
      <c r="CZ7" s="152">
        <f>Master!DC6</f>
        <v>14316.155654758139</v>
      </c>
      <c r="DA7" s="152">
        <f>Master!DD6</f>
        <v>26064.934495518653</v>
      </c>
      <c r="DB7" s="152">
        <f>Master!DE6</f>
        <v>3300.5870186847301</v>
      </c>
      <c r="DC7" s="152">
        <f>Master!DF6</f>
        <v>528.27062807555512</v>
      </c>
      <c r="DD7" s="152">
        <f>Master!DG6</f>
        <v>54.034981503849998</v>
      </c>
      <c r="DE7" s="152">
        <f>Master!DI6</f>
        <v>44263.982778540929</v>
      </c>
      <c r="DF7" s="153">
        <f>Master!DJ6</f>
        <v>19364.164554584509</v>
      </c>
      <c r="DG7" s="153">
        <f>Master!DK6</f>
        <v>33987.061015817555</v>
      </c>
      <c r="DH7" s="153">
        <f>Master!DL6</f>
        <v>4530.7586312533604</v>
      </c>
      <c r="DI7" s="153">
        <f>Master!DM6</f>
        <v>773.27188078869517</v>
      </c>
      <c r="DJ7" s="153">
        <f>Master!DN6</f>
        <v>72.38643357107</v>
      </c>
      <c r="DK7" s="153">
        <f>Master!DP6</f>
        <v>58727.642516015185</v>
      </c>
      <c r="DL7" s="152">
        <f>Master!DQ6</f>
        <v>998.88831347642008</v>
      </c>
      <c r="DM7" s="152">
        <f>Master!DR6</f>
        <v>933.2308906948299</v>
      </c>
      <c r="DN7" s="152">
        <f>Master!DS6</f>
        <v>310.86854937206999</v>
      </c>
      <c r="DO7" s="152">
        <f>Master!DT6</f>
        <v>83.251168393239993</v>
      </c>
      <c r="DP7" s="152">
        <f>Master!DU6</f>
        <v>0</v>
      </c>
      <c r="DQ7" s="152">
        <f>Master!DV6</f>
        <v>2326.2389219365596</v>
      </c>
      <c r="DR7" s="152">
        <f>Master!DW6</f>
        <v>4665.2573521123586</v>
      </c>
      <c r="DS7" s="152">
        <f>Master!DX6</f>
        <v>6883.1861023941201</v>
      </c>
      <c r="DT7" s="152">
        <f>Master!DY6</f>
        <v>1893.8700873601497</v>
      </c>
      <c r="DU7" s="152">
        <f>Master!DZ6</f>
        <v>639.69243096204195</v>
      </c>
      <c r="DV7" s="152">
        <f>Master!EA6</f>
        <v>0</v>
      </c>
      <c r="DW7" s="152">
        <f>Master!EB6</f>
        <v>14082.005972828672</v>
      </c>
      <c r="DX7" s="152">
        <f>Master!EC6</f>
        <v>2450.0486710295527</v>
      </c>
      <c r="DY7" s="152">
        <f>Master!ED6</f>
        <v>1396.0066078134871</v>
      </c>
      <c r="DZ7" s="152">
        <f>Master!EE6</f>
        <v>856.83628692832485</v>
      </c>
      <c r="EA7" s="152">
        <f>Master!EF6</f>
        <v>290.57992812631903</v>
      </c>
      <c r="EB7" s="152">
        <f>Master!EG6</f>
        <v>0</v>
      </c>
      <c r="EC7" s="152">
        <f>Master!EH6</f>
        <v>4993.4714938976831</v>
      </c>
      <c r="ED7" s="152">
        <f>Master!EI6</f>
        <v>2080.1347534676402</v>
      </c>
      <c r="EE7" s="152">
        <f>Master!EJ6</f>
        <v>462.79044377515305</v>
      </c>
      <c r="EF7" s="152">
        <f>Master!EK6</f>
        <v>289.76909933281297</v>
      </c>
      <c r="EG7" s="152">
        <f>Master!EL6</f>
        <v>50.057011384900001</v>
      </c>
      <c r="EH7" s="152">
        <f>Master!EM6</f>
        <v>0</v>
      </c>
      <c r="EI7" s="152">
        <f>Master!EN6</f>
        <v>2882.751307960506</v>
      </c>
      <c r="EJ7" s="152">
        <f>Master!EO6</f>
        <v>2577.0106059046816</v>
      </c>
      <c r="EK7" s="152">
        <f>Master!EP6</f>
        <v>4002.9049516528662</v>
      </c>
      <c r="EL7" s="152">
        <f>Master!EQ6</f>
        <v>1374.4636647739856</v>
      </c>
      <c r="EM7" s="152">
        <f>Master!ER6</f>
        <v>370.16256846811405</v>
      </c>
      <c r="EN7" s="152">
        <f>Master!ES6</f>
        <v>32.920451569390003</v>
      </c>
      <c r="EO7" s="152">
        <f>Master!ET6</f>
        <v>8357.4622423690362</v>
      </c>
      <c r="EP7" s="152">
        <f>Master!EU6</f>
        <v>1907.7244765333442</v>
      </c>
      <c r="EQ7" s="152">
        <f>Master!EV6</f>
        <v>1620.5362514141589</v>
      </c>
      <c r="ER7" s="152">
        <f>Master!EW6</f>
        <v>1075.8034452389902</v>
      </c>
      <c r="ES7" s="152">
        <f>Master!EX6</f>
        <v>715.47658947266996</v>
      </c>
      <c r="ET7" s="152">
        <f>Master!EY6</f>
        <v>0</v>
      </c>
      <c r="EU7" s="152">
        <f>Master!EZ6</f>
        <v>5319.5407626591632</v>
      </c>
      <c r="EV7" s="152">
        <f>Master!FA6</f>
        <v>48.166993517400002</v>
      </c>
      <c r="EW7" s="152">
        <f>Master!FB6</f>
        <v>31.75625983142</v>
      </c>
      <c r="EX7" s="152">
        <f>Master!FC6</f>
        <v>7.8991462756870003</v>
      </c>
      <c r="EY7" s="152">
        <f>Master!FD6</f>
        <v>61.653570226825991</v>
      </c>
      <c r="EZ7" s="152">
        <f>Master!FE6</f>
        <v>0</v>
      </c>
      <c r="FA7" s="152">
        <f>Master!FF6</f>
        <v>149.47596985133299</v>
      </c>
      <c r="FB7" s="153">
        <f>Master!FG6</f>
        <v>14727.231166041396</v>
      </c>
      <c r="FC7" s="153">
        <f>Master!FH6</f>
        <v>15330.411507576036</v>
      </c>
      <c r="FD7" s="153">
        <f>Master!FI6</f>
        <v>5809.5102792820198</v>
      </c>
      <c r="FE7" s="153">
        <f>Master!FJ6</f>
        <v>2210.873267034111</v>
      </c>
      <c r="FF7" s="153">
        <f>Master!FK6</f>
        <v>32.920451569390003</v>
      </c>
      <c r="FG7" s="153">
        <f>Master!FL6</f>
        <v>38110.946671502956</v>
      </c>
      <c r="FH7" s="152">
        <f>Master!FM6</f>
        <v>61856.081969015759</v>
      </c>
      <c r="FI7" s="152">
        <f>Master!FN6</f>
        <v>70085.097325711817</v>
      </c>
      <c r="FJ7" s="152">
        <f>Master!FO6</f>
        <v>11143.178596250626</v>
      </c>
      <c r="FK7" s="152">
        <f>Master!FP6</f>
        <v>1849.903295864709</v>
      </c>
      <c r="FL7" s="152">
        <f>Master!FQ6</f>
        <v>0</v>
      </c>
      <c r="FM7" s="152">
        <f>Master!FR6</f>
        <v>144934.26118684289</v>
      </c>
      <c r="FN7" s="152">
        <f>Master!FS6</f>
        <v>4189.2813742203016</v>
      </c>
      <c r="FO7" s="152">
        <f>Master!FT6</f>
        <v>547.46423733639995</v>
      </c>
      <c r="FP7" s="152">
        <f>Master!FU6</f>
        <v>0</v>
      </c>
      <c r="FQ7" s="152">
        <f>Master!FV6</f>
        <v>10.5</v>
      </c>
      <c r="FR7" s="152">
        <f>Master!FW6</f>
        <v>0</v>
      </c>
      <c r="FS7" s="152">
        <f>Master!FX6</f>
        <v>4747.245611556702</v>
      </c>
      <c r="FT7" s="152">
        <f>Master!FY6</f>
        <v>1715.6720163304999</v>
      </c>
      <c r="FU7" s="152">
        <f>Master!FZ6</f>
        <v>1216.7489327536</v>
      </c>
      <c r="FV7" s="152">
        <f>Master!GA6</f>
        <v>14.813397223600001</v>
      </c>
      <c r="FW7" s="152">
        <f>Master!GB6</f>
        <v>9.25</v>
      </c>
      <c r="FX7" s="152">
        <f>Master!GC6</f>
        <v>0</v>
      </c>
      <c r="FY7" s="152">
        <f>Master!GD6</f>
        <v>2956.4843463077</v>
      </c>
      <c r="FZ7" s="152">
        <f>Master!GE6</f>
        <v>14880.712570541951</v>
      </c>
      <c r="GA7" s="152">
        <f>Master!GF6</f>
        <v>5392.9425662835683</v>
      </c>
      <c r="GB7" s="152">
        <f>Master!GG6</f>
        <v>2001.3667012485548</v>
      </c>
      <c r="GC7" s="152">
        <f>Master!GH6</f>
        <v>66.228495058100009</v>
      </c>
      <c r="GD7" s="152">
        <f>Master!GI6</f>
        <v>0</v>
      </c>
      <c r="GE7" s="152">
        <f>Master!GJ6</f>
        <v>22341.250333132179</v>
      </c>
      <c r="GF7" s="152">
        <f>Master!GK6</f>
        <v>8268.356961753434</v>
      </c>
      <c r="GG7" s="152">
        <f>Master!GL6</f>
        <v>797.66966282763201</v>
      </c>
      <c r="GH7" s="152">
        <f>Master!GM6</f>
        <v>134.26254720010002</v>
      </c>
      <c r="GI7" s="152">
        <f>Master!GN6</f>
        <v>29.25</v>
      </c>
      <c r="GJ7" s="152">
        <f>Master!GO6</f>
        <v>0</v>
      </c>
      <c r="GK7" s="152">
        <f>Master!GP6</f>
        <v>9229.5391717811654</v>
      </c>
      <c r="GL7" s="152">
        <f>Master!GQ6</f>
        <v>76641.637168357003</v>
      </c>
      <c r="GM7" s="152">
        <f>Master!GR6</f>
        <v>66944.256915794031</v>
      </c>
      <c r="GN7" s="152">
        <f>Master!GS6</f>
        <v>3254.8417478872962</v>
      </c>
      <c r="GO7" s="152">
        <f>Master!GT6</f>
        <v>150.99336225912901</v>
      </c>
      <c r="GP7" s="152">
        <f>Master!GU6</f>
        <v>0</v>
      </c>
      <c r="GQ7" s="152">
        <f>Master!GV6</f>
        <v>146991.72919429743</v>
      </c>
      <c r="GR7" s="152">
        <f>Master!GW6</f>
        <v>0</v>
      </c>
      <c r="GS7" s="152">
        <f>Master!GX6</f>
        <v>0</v>
      </c>
      <c r="GT7" s="152">
        <f>Master!GY6</f>
        <v>0</v>
      </c>
      <c r="GU7" s="152">
        <f>Master!GZ6</f>
        <v>0.25</v>
      </c>
      <c r="GV7" s="152">
        <f>Master!HA6</f>
        <v>0</v>
      </c>
      <c r="GW7" s="152">
        <f>Master!HB6</f>
        <v>0.25</v>
      </c>
      <c r="GX7" s="152">
        <f>Master!HC6</f>
        <v>0</v>
      </c>
      <c r="GY7" s="152">
        <f>Master!HD6</f>
        <v>0</v>
      </c>
      <c r="GZ7" s="152">
        <f>Master!HE6</f>
        <v>0</v>
      </c>
      <c r="HA7" s="152">
        <f>Master!HF6</f>
        <v>0</v>
      </c>
      <c r="HB7" s="152">
        <f>Master!HG6</f>
        <v>0</v>
      </c>
      <c r="HC7" s="152">
        <f>Master!HH6</f>
        <v>0</v>
      </c>
      <c r="HD7" s="153">
        <f>Master!HI6</f>
        <v>167551.74206021894</v>
      </c>
      <c r="HE7" s="153">
        <f>Master!HJ6</f>
        <v>144984.17964070704</v>
      </c>
      <c r="HF7" s="153">
        <f>Master!HK6</f>
        <v>16548.462989810178</v>
      </c>
      <c r="HG7" s="153">
        <f>Master!HL6</f>
        <v>2116.375153181938</v>
      </c>
      <c r="HH7" s="153">
        <f>Master!HM6</f>
        <v>0</v>
      </c>
      <c r="HI7" s="153">
        <f>Master!HN6</f>
        <v>331200.75984391809</v>
      </c>
      <c r="HJ7" s="152">
        <f>Master!HO6</f>
        <v>515930.96312609839</v>
      </c>
      <c r="HK7" s="152">
        <f>Master!HP6</f>
        <v>265123.41934530652</v>
      </c>
      <c r="HL7" s="152">
        <f>Master!HQ6</f>
        <v>262261.13175674638</v>
      </c>
      <c r="HM7" s="152">
        <f>Master!HR6</f>
        <v>70476.026829709794</v>
      </c>
      <c r="HN7" s="152">
        <f>Master!HS6</f>
        <v>719.11083197567996</v>
      </c>
      <c r="HO7" s="152">
        <f>Master!HT6</f>
        <v>1114510.6518898369</v>
      </c>
      <c r="HP7" s="152">
        <f>Master!HU6</f>
        <v>11334.918370282618</v>
      </c>
      <c r="HQ7" s="152">
        <f>Master!HV6</f>
        <v>28058.571994961458</v>
      </c>
      <c r="HR7" s="152">
        <f>Master!HW6</f>
        <v>10134.700181619692</v>
      </c>
      <c r="HS7" s="152">
        <f>Master!HX6</f>
        <v>2191.3002252658935</v>
      </c>
      <c r="HT7" s="152">
        <f>Master!HY6</f>
        <v>0</v>
      </c>
      <c r="HU7" s="152">
        <f>Master!HZ6</f>
        <v>51719.490772129662</v>
      </c>
      <c r="HV7" s="152">
        <f>Master!IA6</f>
        <v>169824.94480103545</v>
      </c>
      <c r="HW7" s="152">
        <f>Master!IB6</f>
        <v>53126.246574669713</v>
      </c>
      <c r="HX7" s="152">
        <f>Master!IC6</f>
        <v>78823.631960952131</v>
      </c>
      <c r="HY7" s="152">
        <f>Master!ID6</f>
        <v>20079.277145360196</v>
      </c>
      <c r="HZ7" s="152">
        <f>Master!IE6</f>
        <v>0</v>
      </c>
      <c r="IA7" s="152">
        <f>Master!IF6</f>
        <v>321854.1004820175</v>
      </c>
      <c r="IB7" s="153">
        <f>Master!IG6</f>
        <v>697090.82629741647</v>
      </c>
      <c r="IC7" s="153">
        <f>Master!IH6</f>
        <v>346308.23791493772</v>
      </c>
      <c r="ID7" s="153">
        <f>Master!II6</f>
        <v>351219.46389931819</v>
      </c>
      <c r="IE7" s="153">
        <f>Master!IJ6</f>
        <v>92746.604200335889</v>
      </c>
      <c r="IF7" s="153">
        <f>Master!IK6</f>
        <v>719.11083197567996</v>
      </c>
      <c r="IG7" s="153">
        <f>Master!IL6</f>
        <v>1488084.2431439839</v>
      </c>
      <c r="IH7" s="152">
        <f>Master!IM6</f>
        <v>325596.10205389181</v>
      </c>
      <c r="II7" s="152">
        <f>Master!IN6</f>
        <v>63654.886895462179</v>
      </c>
      <c r="IJ7" s="152">
        <f>Master!IO6</f>
        <v>24990.170575417807</v>
      </c>
      <c r="IK7" s="152">
        <f>Master!IP6</f>
        <v>3420.4832909737447</v>
      </c>
      <c r="IL7" s="152">
        <f>Master!IQ6</f>
        <v>0</v>
      </c>
      <c r="IM7" s="152">
        <f>Master!IR6</f>
        <v>417661.64281574555</v>
      </c>
      <c r="IN7" s="152">
        <f>Master!IS6</f>
        <v>11467.491114836283</v>
      </c>
      <c r="IO7" s="152">
        <f>Master!IT6</f>
        <v>13160.605623588503</v>
      </c>
      <c r="IP7" s="152">
        <f>Master!IU6</f>
        <v>9803.1236427381791</v>
      </c>
      <c r="IQ7" s="152">
        <f>Master!IV6</f>
        <v>1678.3800853598068</v>
      </c>
      <c r="IR7" s="152">
        <f>Master!IW6</f>
        <v>0</v>
      </c>
      <c r="IS7" s="152">
        <f>Master!IX6</f>
        <v>36109.600466522774</v>
      </c>
      <c r="IT7" s="152">
        <f>Master!IY6</f>
        <v>163176.86517525613</v>
      </c>
      <c r="IU7" s="152">
        <f>Master!IZ6</f>
        <v>185880.34179821014</v>
      </c>
      <c r="IV7" s="152">
        <f>Master!JA6</f>
        <v>217605.78393316988</v>
      </c>
      <c r="IW7" s="152">
        <f>Master!JB6</f>
        <v>60568.932478057504</v>
      </c>
      <c r="IX7" s="152">
        <f>Master!JC6</f>
        <v>329.39049983890004</v>
      </c>
      <c r="IY7" s="152">
        <f>Master!JD6</f>
        <v>627561.31388453243</v>
      </c>
      <c r="IZ7" s="153">
        <f>Master!JE6</f>
        <v>500240.45834398421</v>
      </c>
      <c r="JA7" s="153">
        <f>Master!JF6</f>
        <v>262695.83431726083</v>
      </c>
      <c r="JB7" s="153">
        <f>Master!JG6</f>
        <v>252399.07815132587</v>
      </c>
      <c r="JC7" s="153">
        <f>Master!JH6</f>
        <v>65667.79585439105</v>
      </c>
      <c r="JD7" s="153">
        <f>Master!JI6</f>
        <v>329.39049983890004</v>
      </c>
      <c r="JE7" s="153">
        <f>Master!JJ6</f>
        <v>1081332.5571668008</v>
      </c>
      <c r="JF7" s="152"/>
      <c r="JG7" s="153">
        <f>Master!JL6</f>
        <v>1408133.7122430908</v>
      </c>
      <c r="JH7" s="153">
        <f>Master!JM6</f>
        <v>812443.08264349424</v>
      </c>
      <c r="JI7" s="153">
        <f>Master!JN6</f>
        <v>630824.2140607289</v>
      </c>
      <c r="JJ7" s="153">
        <f>Master!JO6</f>
        <v>163659.22804962215</v>
      </c>
      <c r="JK7" s="153">
        <f>Master!JP6</f>
        <v>1167.9410541713401</v>
      </c>
      <c r="JL7" s="153">
        <f>Master!JR6</f>
        <v>3016228.178051108</v>
      </c>
    </row>
    <row r="8" spans="1:272" s="156" customFormat="1" x14ac:dyDescent="0.2">
      <c r="A8" s="156" t="s">
        <v>105</v>
      </c>
      <c r="B8" s="156">
        <f>B7-B9</f>
        <v>2684.3061754617602</v>
      </c>
      <c r="C8" s="156">
        <f t="shared" ref="C8:BN8" si="0">C7-C9</f>
        <v>203.14793234383001</v>
      </c>
      <c r="D8" s="156">
        <f t="shared" si="0"/>
        <v>69.163967258200003</v>
      </c>
      <c r="E8" s="156">
        <f t="shared" si="0"/>
        <v>20.5</v>
      </c>
      <c r="F8" s="156">
        <f t="shared" si="0"/>
        <v>0</v>
      </c>
      <c r="G8" s="156">
        <f>G7-G9</f>
        <v>2977.11807506379</v>
      </c>
      <c r="H8" s="156">
        <f t="shared" si="0"/>
        <v>1075.3991982381901</v>
      </c>
      <c r="I8" s="156">
        <f t="shared" si="0"/>
        <v>307.27679576628009</v>
      </c>
      <c r="J8" s="156">
        <f t="shared" si="0"/>
        <v>153.24503276900998</v>
      </c>
      <c r="K8" s="156">
        <f t="shared" si="0"/>
        <v>38</v>
      </c>
      <c r="L8" s="156">
        <f t="shared" si="0"/>
        <v>14.1328372163</v>
      </c>
      <c r="M8" s="156">
        <f t="shared" si="0"/>
        <v>1588.0538639897802</v>
      </c>
      <c r="N8" s="156">
        <f t="shared" si="0"/>
        <v>550.997306632</v>
      </c>
      <c r="O8" s="156">
        <f t="shared" si="0"/>
        <v>0</v>
      </c>
      <c r="P8" s="156">
        <f t="shared" si="0"/>
        <v>0</v>
      </c>
      <c r="Q8" s="156">
        <f t="shared" si="0"/>
        <v>0</v>
      </c>
      <c r="R8" s="156">
        <f t="shared" si="0"/>
        <v>0</v>
      </c>
      <c r="S8" s="156">
        <f t="shared" si="0"/>
        <v>550.997306632</v>
      </c>
      <c r="T8" s="157">
        <f t="shared" si="0"/>
        <v>4310.7026803319504</v>
      </c>
      <c r="U8" s="157">
        <f t="shared" si="0"/>
        <v>510.4247281101101</v>
      </c>
      <c r="V8" s="157">
        <f t="shared" si="0"/>
        <v>222.40900002720997</v>
      </c>
      <c r="W8" s="157">
        <f t="shared" si="0"/>
        <v>58.5</v>
      </c>
      <c r="X8" s="157">
        <f t="shared" si="0"/>
        <v>14.1328372163</v>
      </c>
      <c r="Y8" s="157">
        <f t="shared" si="0"/>
        <v>5116.1692456855699</v>
      </c>
      <c r="Z8" s="156">
        <f t="shared" si="0"/>
        <v>0</v>
      </c>
      <c r="AA8" s="156">
        <f t="shared" si="0"/>
        <v>0</v>
      </c>
      <c r="AB8" s="156">
        <f t="shared" si="0"/>
        <v>0</v>
      </c>
      <c r="AC8" s="156">
        <f t="shared" si="0"/>
        <v>0</v>
      </c>
      <c r="AD8" s="156">
        <f t="shared" si="0"/>
        <v>0</v>
      </c>
      <c r="AE8" s="156">
        <f t="shared" si="0"/>
        <v>0</v>
      </c>
      <c r="AF8" s="156">
        <f t="shared" si="0"/>
        <v>0</v>
      </c>
      <c r="AG8" s="156">
        <f t="shared" si="0"/>
        <v>0</v>
      </c>
      <c r="AH8" s="156">
        <f t="shared" si="0"/>
        <v>0</v>
      </c>
      <c r="AI8" s="156">
        <f t="shared" si="0"/>
        <v>0</v>
      </c>
      <c r="AJ8" s="156">
        <f t="shared" si="0"/>
        <v>0</v>
      </c>
      <c r="AK8" s="156">
        <f t="shared" si="0"/>
        <v>0</v>
      </c>
      <c r="AL8" s="156">
        <f t="shared" si="0"/>
        <v>177.04011010229996</v>
      </c>
      <c r="AM8" s="156">
        <f t="shared" si="0"/>
        <v>29.260275633199999</v>
      </c>
      <c r="AN8" s="156">
        <f t="shared" si="0"/>
        <v>0</v>
      </c>
      <c r="AO8" s="156">
        <f t="shared" si="0"/>
        <v>1.5</v>
      </c>
      <c r="AP8" s="156">
        <f t="shared" si="0"/>
        <v>0</v>
      </c>
      <c r="AQ8" s="156">
        <f t="shared" si="0"/>
        <v>207.80038573549996</v>
      </c>
      <c r="AR8" s="156">
        <f t="shared" si="0"/>
        <v>0</v>
      </c>
      <c r="AS8" s="156">
        <f t="shared" si="0"/>
        <v>132.42054500629999</v>
      </c>
      <c r="AT8" s="156">
        <f t="shared" si="0"/>
        <v>0</v>
      </c>
      <c r="AU8" s="156">
        <f t="shared" si="0"/>
        <v>1.25</v>
      </c>
      <c r="AV8" s="156">
        <f t="shared" si="0"/>
        <v>0</v>
      </c>
      <c r="AW8" s="156">
        <f t="shared" si="0"/>
        <v>133.67054500629999</v>
      </c>
      <c r="AX8" s="156">
        <f t="shared" si="0"/>
        <v>0</v>
      </c>
      <c r="AY8" s="156">
        <f t="shared" si="0"/>
        <v>0</v>
      </c>
      <c r="AZ8" s="156">
        <f t="shared" si="0"/>
        <v>0</v>
      </c>
      <c r="BA8" s="156">
        <f t="shared" si="0"/>
        <v>0</v>
      </c>
      <c r="BB8" s="156">
        <f t="shared" si="0"/>
        <v>0</v>
      </c>
      <c r="BC8" s="156">
        <f t="shared" si="0"/>
        <v>0</v>
      </c>
      <c r="BD8" s="157">
        <f t="shared" si="0"/>
        <v>177.04011010229996</v>
      </c>
      <c r="BE8" s="157">
        <f t="shared" si="0"/>
        <v>161.68082063949998</v>
      </c>
      <c r="BF8" s="157">
        <f t="shared" si="0"/>
        <v>0</v>
      </c>
      <c r="BG8" s="157">
        <f t="shared" si="0"/>
        <v>2.75</v>
      </c>
      <c r="BH8" s="157">
        <f t="shared" si="0"/>
        <v>0</v>
      </c>
      <c r="BI8" s="157">
        <f t="shared" si="0"/>
        <v>341.47093074179998</v>
      </c>
      <c r="BJ8" s="156">
        <f t="shared" si="0"/>
        <v>87.913205621000003</v>
      </c>
      <c r="BK8" s="156">
        <f t="shared" si="0"/>
        <v>133.57766174349999</v>
      </c>
      <c r="BL8" s="156">
        <f t="shared" si="0"/>
        <v>0</v>
      </c>
      <c r="BM8" s="156">
        <f t="shared" si="0"/>
        <v>0</v>
      </c>
      <c r="BN8" s="156">
        <f t="shared" si="0"/>
        <v>0</v>
      </c>
      <c r="BO8" s="156">
        <f t="shared" ref="BO8:DZ8" si="1">BO7-BO9</f>
        <v>221.49086736449999</v>
      </c>
      <c r="BP8" s="156">
        <f t="shared" si="1"/>
        <v>0</v>
      </c>
      <c r="BQ8" s="156">
        <f t="shared" si="1"/>
        <v>10.03792539701</v>
      </c>
      <c r="BR8" s="156">
        <f t="shared" si="1"/>
        <v>0</v>
      </c>
      <c r="BS8" s="156">
        <f t="shared" si="1"/>
        <v>2</v>
      </c>
      <c r="BT8" s="156">
        <f t="shared" si="1"/>
        <v>0</v>
      </c>
      <c r="BU8" s="156">
        <f t="shared" si="1"/>
        <v>12.03792539701</v>
      </c>
      <c r="BV8" s="156">
        <f t="shared" si="1"/>
        <v>4463.389967156716</v>
      </c>
      <c r="BW8" s="156">
        <f t="shared" si="1"/>
        <v>8321.637111304959</v>
      </c>
      <c r="BX8" s="156">
        <f t="shared" si="1"/>
        <v>94.531109712047993</v>
      </c>
      <c r="BY8" s="156">
        <f t="shared" si="1"/>
        <v>80.557693890479996</v>
      </c>
      <c r="BZ8" s="156">
        <f t="shared" si="1"/>
        <v>0</v>
      </c>
      <c r="CA8" s="156">
        <f t="shared" si="1"/>
        <v>12960.115882064205</v>
      </c>
      <c r="CB8" s="157">
        <f t="shared" si="1"/>
        <v>4551.3031727777161</v>
      </c>
      <c r="CC8" s="157">
        <f t="shared" si="1"/>
        <v>8465.2526984454689</v>
      </c>
      <c r="CD8" s="157">
        <f t="shared" si="1"/>
        <v>94.531109712047993</v>
      </c>
      <c r="CE8" s="157">
        <f t="shared" si="1"/>
        <v>82.557693890479996</v>
      </c>
      <c r="CF8" s="157">
        <f t="shared" si="1"/>
        <v>0</v>
      </c>
      <c r="CG8" s="157">
        <f t="shared" si="1"/>
        <v>13193.644674825715</v>
      </c>
      <c r="CH8" s="156">
        <f t="shared" si="1"/>
        <v>109.7717362791</v>
      </c>
      <c r="CI8" s="156">
        <f t="shared" si="1"/>
        <v>497.54123851841996</v>
      </c>
      <c r="CJ8" s="156">
        <f t="shared" si="1"/>
        <v>8.3914332485299994</v>
      </c>
      <c r="CK8" s="156">
        <f t="shared" si="1"/>
        <v>5</v>
      </c>
      <c r="CL8" s="156">
        <f t="shared" si="1"/>
        <v>0</v>
      </c>
      <c r="CM8" s="156">
        <f t="shared" si="1"/>
        <v>620.70440804604993</v>
      </c>
      <c r="CN8" s="156">
        <f t="shared" si="1"/>
        <v>754.15860720849003</v>
      </c>
      <c r="CO8" s="156">
        <f t="shared" si="1"/>
        <v>3037.0564186305369</v>
      </c>
      <c r="CP8" s="156">
        <f t="shared" si="1"/>
        <v>966.22822379247975</v>
      </c>
      <c r="CQ8" s="156">
        <f t="shared" si="1"/>
        <v>157.84325550793</v>
      </c>
      <c r="CR8" s="156">
        <f t="shared" si="1"/>
        <v>11.154202310640001</v>
      </c>
      <c r="CS8" s="156">
        <f t="shared" si="1"/>
        <v>4926.4407074500778</v>
      </c>
      <c r="CT8" s="156">
        <f t="shared" si="1"/>
        <v>4184.0785563387799</v>
      </c>
      <c r="CU8" s="156">
        <f t="shared" si="1"/>
        <v>4383.9530966551411</v>
      </c>
      <c r="CV8" s="156">
        <f t="shared" si="1"/>
        <v>255.55195552762001</v>
      </c>
      <c r="CW8" s="156">
        <f t="shared" si="1"/>
        <v>79.407997205209995</v>
      </c>
      <c r="CX8" s="156">
        <f t="shared" si="1"/>
        <v>7.1972497565799998</v>
      </c>
      <c r="CY8" s="156">
        <f t="shared" si="1"/>
        <v>8910.1888554833313</v>
      </c>
      <c r="CZ8" s="156">
        <f t="shared" si="1"/>
        <v>14062.777611711639</v>
      </c>
      <c r="DA8" s="156">
        <f t="shared" si="1"/>
        <v>26064.934495518653</v>
      </c>
      <c r="DB8" s="156">
        <f t="shared" si="1"/>
        <v>3291.1201401798703</v>
      </c>
      <c r="DC8" s="156">
        <f t="shared" si="1"/>
        <v>524.52062807555512</v>
      </c>
      <c r="DD8" s="156">
        <f t="shared" si="1"/>
        <v>54.034981503849998</v>
      </c>
      <c r="DE8" s="156">
        <f t="shared" si="1"/>
        <v>43997.387856989568</v>
      </c>
      <c r="DF8" s="157">
        <f t="shared" si="1"/>
        <v>19110.786511538008</v>
      </c>
      <c r="DG8" s="157">
        <f t="shared" si="1"/>
        <v>33983.485249322752</v>
      </c>
      <c r="DH8" s="157">
        <f t="shared" si="1"/>
        <v>4521.2917527485006</v>
      </c>
      <c r="DI8" s="157">
        <f t="shared" si="1"/>
        <v>766.77188078869517</v>
      </c>
      <c r="DJ8" s="157">
        <f t="shared" si="1"/>
        <v>72.38643357107</v>
      </c>
      <c r="DK8" s="157">
        <f t="shared" si="1"/>
        <v>58454.721827969028</v>
      </c>
      <c r="DL8" s="156">
        <f t="shared" si="1"/>
        <v>998.88831347642008</v>
      </c>
      <c r="DM8" s="156">
        <f t="shared" si="1"/>
        <v>933.2308906948299</v>
      </c>
      <c r="DN8" s="156">
        <f t="shared" si="1"/>
        <v>310.86854937206999</v>
      </c>
      <c r="DO8" s="156">
        <f t="shared" si="1"/>
        <v>83.251168393239993</v>
      </c>
      <c r="DP8" s="156">
        <f t="shared" si="1"/>
        <v>0</v>
      </c>
      <c r="DQ8" s="156">
        <f t="shared" si="1"/>
        <v>2326.2389219365596</v>
      </c>
      <c r="DR8" s="156">
        <f t="shared" si="1"/>
        <v>4665.2573521123586</v>
      </c>
      <c r="DS8" s="156">
        <f t="shared" si="1"/>
        <v>6883.1861023941201</v>
      </c>
      <c r="DT8" s="156">
        <f t="shared" si="1"/>
        <v>1893.8700873601497</v>
      </c>
      <c r="DU8" s="156">
        <f t="shared" si="1"/>
        <v>639.69243096204195</v>
      </c>
      <c r="DV8" s="156">
        <f t="shared" si="1"/>
        <v>0</v>
      </c>
      <c r="DW8" s="156">
        <f t="shared" si="1"/>
        <v>14082.005972828672</v>
      </c>
      <c r="DX8" s="156">
        <f t="shared" si="1"/>
        <v>2450.0486710295527</v>
      </c>
      <c r="DY8" s="156">
        <f t="shared" si="1"/>
        <v>1396.0066078134871</v>
      </c>
      <c r="DZ8" s="156">
        <f t="shared" si="1"/>
        <v>856.83628692832485</v>
      </c>
      <c r="EA8" s="156">
        <f t="shared" ref="EA8:GL8" si="2">EA7-EA9</f>
        <v>290.57992812631903</v>
      </c>
      <c r="EB8" s="156">
        <f t="shared" si="2"/>
        <v>0</v>
      </c>
      <c r="EC8" s="156">
        <f t="shared" si="2"/>
        <v>4993.4714938976831</v>
      </c>
      <c r="ED8" s="156">
        <f t="shared" si="2"/>
        <v>2080.1347534676402</v>
      </c>
      <c r="EE8" s="156">
        <f t="shared" si="2"/>
        <v>462.79044377515305</v>
      </c>
      <c r="EF8" s="156">
        <f t="shared" si="2"/>
        <v>289.76909933281297</v>
      </c>
      <c r="EG8" s="156">
        <f t="shared" si="2"/>
        <v>50.057011384900001</v>
      </c>
      <c r="EH8" s="156">
        <f t="shared" si="2"/>
        <v>0</v>
      </c>
      <c r="EI8" s="156">
        <f t="shared" si="2"/>
        <v>2882.751307960506</v>
      </c>
      <c r="EJ8" s="156">
        <f t="shared" si="2"/>
        <v>2577.0106059046816</v>
      </c>
      <c r="EK8" s="156">
        <f t="shared" si="2"/>
        <v>3998.3525073404862</v>
      </c>
      <c r="EL8" s="156">
        <f t="shared" si="2"/>
        <v>1374.4636647739856</v>
      </c>
      <c r="EM8" s="156">
        <f t="shared" si="2"/>
        <v>370.16256846811405</v>
      </c>
      <c r="EN8" s="156">
        <f t="shared" si="2"/>
        <v>32.920451569390003</v>
      </c>
      <c r="EO8" s="156">
        <f t="shared" si="2"/>
        <v>8352.9097980566567</v>
      </c>
      <c r="EP8" s="156">
        <f t="shared" si="2"/>
        <v>1907.7244765333442</v>
      </c>
      <c r="EQ8" s="156">
        <f t="shared" si="2"/>
        <v>1620.5362514141589</v>
      </c>
      <c r="ER8" s="156">
        <f t="shared" si="2"/>
        <v>1075.8034452389902</v>
      </c>
      <c r="ES8" s="156">
        <f t="shared" si="2"/>
        <v>715.47658947266996</v>
      </c>
      <c r="ET8" s="156">
        <f t="shared" si="2"/>
        <v>0</v>
      </c>
      <c r="EU8" s="156">
        <f t="shared" si="2"/>
        <v>5319.5407626591632</v>
      </c>
      <c r="EV8" s="156">
        <f t="shared" si="2"/>
        <v>48.166993517400002</v>
      </c>
      <c r="EW8" s="156">
        <f t="shared" si="2"/>
        <v>31.75625983142</v>
      </c>
      <c r="EX8" s="156">
        <f t="shared" si="2"/>
        <v>7.8991462756870003</v>
      </c>
      <c r="EY8" s="156">
        <f t="shared" si="2"/>
        <v>61.653570226825991</v>
      </c>
      <c r="EZ8" s="156">
        <f t="shared" si="2"/>
        <v>0</v>
      </c>
      <c r="FA8" s="156">
        <f t="shared" si="2"/>
        <v>149.47596985133299</v>
      </c>
      <c r="FB8" s="157">
        <f t="shared" si="2"/>
        <v>14727.231166041396</v>
      </c>
      <c r="FC8" s="157">
        <f t="shared" si="2"/>
        <v>15325.859063263657</v>
      </c>
      <c r="FD8" s="157">
        <f t="shared" si="2"/>
        <v>5809.5102792820198</v>
      </c>
      <c r="FE8" s="157">
        <f t="shared" si="2"/>
        <v>2210.873267034111</v>
      </c>
      <c r="FF8" s="157">
        <f t="shared" si="2"/>
        <v>32.920451569390003</v>
      </c>
      <c r="FG8" s="157">
        <f t="shared" si="2"/>
        <v>38106.394227190576</v>
      </c>
      <c r="FH8" s="156">
        <f t="shared" si="2"/>
        <v>61456.294853678155</v>
      </c>
      <c r="FI8" s="156">
        <f t="shared" si="2"/>
        <v>69873.964675265815</v>
      </c>
      <c r="FJ8" s="156">
        <f t="shared" si="2"/>
        <v>11143.178596250626</v>
      </c>
      <c r="FK8" s="156">
        <f t="shared" si="2"/>
        <v>1602.9567131377089</v>
      </c>
      <c r="FL8" s="156">
        <f t="shared" si="2"/>
        <v>0</v>
      </c>
      <c r="FM8" s="156">
        <f t="shared" si="2"/>
        <v>144076.39483833229</v>
      </c>
      <c r="FN8" s="156">
        <f t="shared" si="2"/>
        <v>4189.2813742203016</v>
      </c>
      <c r="FO8" s="156">
        <f t="shared" si="2"/>
        <v>547.46423733639995</v>
      </c>
      <c r="FP8" s="156">
        <f t="shared" si="2"/>
        <v>0</v>
      </c>
      <c r="FQ8" s="156">
        <f t="shared" si="2"/>
        <v>10.5</v>
      </c>
      <c r="FR8" s="156">
        <f t="shared" si="2"/>
        <v>0</v>
      </c>
      <c r="FS8" s="156">
        <f t="shared" si="2"/>
        <v>4747.245611556702</v>
      </c>
      <c r="FT8" s="156">
        <f t="shared" si="2"/>
        <v>1715.6720163304999</v>
      </c>
      <c r="FU8" s="156">
        <f t="shared" si="2"/>
        <v>1216.7489327536</v>
      </c>
      <c r="FV8" s="156">
        <f t="shared" si="2"/>
        <v>14.813397223600001</v>
      </c>
      <c r="FW8" s="156">
        <f t="shared" si="2"/>
        <v>9.25</v>
      </c>
      <c r="FX8" s="156">
        <f t="shared" si="2"/>
        <v>0</v>
      </c>
      <c r="FY8" s="156">
        <f t="shared" si="2"/>
        <v>2956.4843463077</v>
      </c>
      <c r="FZ8" s="156">
        <f t="shared" si="2"/>
        <v>14880.712570541951</v>
      </c>
      <c r="GA8" s="156">
        <f t="shared" si="2"/>
        <v>5392.9425662835683</v>
      </c>
      <c r="GB8" s="156">
        <f t="shared" si="2"/>
        <v>2001.3667012485548</v>
      </c>
      <c r="GC8" s="156">
        <f t="shared" si="2"/>
        <v>66.228495058100009</v>
      </c>
      <c r="GD8" s="156">
        <f t="shared" si="2"/>
        <v>0</v>
      </c>
      <c r="GE8" s="156">
        <f t="shared" si="2"/>
        <v>22341.250333132179</v>
      </c>
      <c r="GF8" s="156">
        <f t="shared" si="2"/>
        <v>8268.356961753434</v>
      </c>
      <c r="GG8" s="156">
        <f t="shared" si="2"/>
        <v>534.88152867510894</v>
      </c>
      <c r="GH8" s="156">
        <f t="shared" si="2"/>
        <v>134.26254720010002</v>
      </c>
      <c r="GI8" s="156">
        <f t="shared" si="2"/>
        <v>28.25</v>
      </c>
      <c r="GJ8" s="156">
        <f t="shared" si="2"/>
        <v>0</v>
      </c>
      <c r="GK8" s="156">
        <f t="shared" si="2"/>
        <v>8965.7510376286427</v>
      </c>
      <c r="GL8" s="156">
        <f t="shared" si="2"/>
        <v>76641.637168357003</v>
      </c>
      <c r="GM8" s="156">
        <f t="shared" ref="GM8:IX8" si="3">GM7-GM9</f>
        <v>66944.256915794031</v>
      </c>
      <c r="GN8" s="156">
        <f t="shared" si="3"/>
        <v>3254.8417478872962</v>
      </c>
      <c r="GO8" s="156">
        <f t="shared" si="3"/>
        <v>150.74336225912901</v>
      </c>
      <c r="GP8" s="156">
        <f t="shared" si="3"/>
        <v>0</v>
      </c>
      <c r="GQ8" s="156">
        <f t="shared" si="3"/>
        <v>146991.47919429743</v>
      </c>
      <c r="GR8" s="156">
        <f t="shared" si="3"/>
        <v>0</v>
      </c>
      <c r="GS8" s="156">
        <f t="shared" si="3"/>
        <v>0</v>
      </c>
      <c r="GT8" s="156">
        <f t="shared" si="3"/>
        <v>0</v>
      </c>
      <c r="GU8" s="156">
        <f t="shared" si="3"/>
        <v>0.25</v>
      </c>
      <c r="GV8" s="156">
        <f t="shared" si="3"/>
        <v>0</v>
      </c>
      <c r="GW8" s="156">
        <f t="shared" si="3"/>
        <v>0.25</v>
      </c>
      <c r="GX8" s="156">
        <f t="shared" si="3"/>
        <v>0</v>
      </c>
      <c r="GY8" s="156">
        <f t="shared" si="3"/>
        <v>0</v>
      </c>
      <c r="GZ8" s="156">
        <f t="shared" si="3"/>
        <v>0</v>
      </c>
      <c r="HA8" s="156">
        <f t="shared" si="3"/>
        <v>0</v>
      </c>
      <c r="HB8" s="156">
        <f t="shared" si="3"/>
        <v>0</v>
      </c>
      <c r="HC8" s="156">
        <f t="shared" si="3"/>
        <v>0</v>
      </c>
      <c r="HD8" s="157">
        <f t="shared" si="3"/>
        <v>167151.95494488135</v>
      </c>
      <c r="HE8" s="157">
        <f t="shared" si="3"/>
        <v>144510.2588561085</v>
      </c>
      <c r="HF8" s="157">
        <f t="shared" si="3"/>
        <v>16548.462989810178</v>
      </c>
      <c r="HG8" s="157">
        <f t="shared" si="3"/>
        <v>1868.1785704549379</v>
      </c>
      <c r="HH8" s="157">
        <f t="shared" si="3"/>
        <v>0</v>
      </c>
      <c r="HI8" s="157">
        <f t="shared" si="3"/>
        <v>330078.85536125494</v>
      </c>
      <c r="HJ8" s="156">
        <f t="shared" si="3"/>
        <v>513282.26077792933</v>
      </c>
      <c r="HK8" s="156">
        <f t="shared" si="3"/>
        <v>261712.49421006491</v>
      </c>
      <c r="HL8" s="156">
        <f t="shared" si="3"/>
        <v>254369.81376127806</v>
      </c>
      <c r="HM8" s="156">
        <f t="shared" si="3"/>
        <v>69791.583756303211</v>
      </c>
      <c r="HN8" s="156">
        <f t="shared" si="3"/>
        <v>719.11083197567996</v>
      </c>
      <c r="HO8" s="156">
        <f t="shared" si="3"/>
        <v>1099875.2633375514</v>
      </c>
      <c r="HP8" s="156">
        <f t="shared" si="3"/>
        <v>11334.918370282618</v>
      </c>
      <c r="HQ8" s="156">
        <f t="shared" si="3"/>
        <v>28058.571994961458</v>
      </c>
      <c r="HR8" s="156">
        <f t="shared" si="3"/>
        <v>10134.700181619692</v>
      </c>
      <c r="HS8" s="156">
        <f t="shared" si="3"/>
        <v>2191.3002252658935</v>
      </c>
      <c r="HT8" s="156">
        <f t="shared" si="3"/>
        <v>0</v>
      </c>
      <c r="HU8" s="156">
        <f t="shared" si="3"/>
        <v>51719.490772129662</v>
      </c>
      <c r="HV8" s="156">
        <f t="shared" si="3"/>
        <v>168887.80605577354</v>
      </c>
      <c r="HW8" s="156">
        <f t="shared" si="3"/>
        <v>51672.565932586491</v>
      </c>
      <c r="HX8" s="156">
        <f t="shared" si="3"/>
        <v>78732.981622237785</v>
      </c>
      <c r="HY8" s="156">
        <f t="shared" si="3"/>
        <v>20072.277145360196</v>
      </c>
      <c r="HZ8" s="156">
        <f t="shared" si="3"/>
        <v>0</v>
      </c>
      <c r="IA8" s="156">
        <f t="shared" si="3"/>
        <v>319365.63075595803</v>
      </c>
      <c r="IB8" s="157">
        <f t="shared" si="3"/>
        <v>693504.98520398547</v>
      </c>
      <c r="IC8" s="157">
        <f t="shared" si="3"/>
        <v>341443.63213761285</v>
      </c>
      <c r="ID8" s="157">
        <f t="shared" si="3"/>
        <v>343237.4955651355</v>
      </c>
      <c r="IE8" s="157">
        <f t="shared" si="3"/>
        <v>92055.161126929306</v>
      </c>
      <c r="IF8" s="157">
        <f t="shared" si="3"/>
        <v>719.11083197567996</v>
      </c>
      <c r="IG8" s="157">
        <f t="shared" si="3"/>
        <v>1470960.3848656388</v>
      </c>
      <c r="IH8" s="156">
        <f t="shared" si="3"/>
        <v>325449.33780800609</v>
      </c>
      <c r="II8" s="156">
        <f t="shared" si="3"/>
        <v>61678.759105047182</v>
      </c>
      <c r="IJ8" s="156">
        <f t="shared" si="3"/>
        <v>24229.305825150692</v>
      </c>
      <c r="IK8" s="156">
        <f t="shared" si="3"/>
        <v>3418.2332909737447</v>
      </c>
      <c r="IL8" s="156">
        <f t="shared" si="3"/>
        <v>0</v>
      </c>
      <c r="IM8" s="156">
        <f t="shared" si="3"/>
        <v>414775.63602917775</v>
      </c>
      <c r="IN8" s="156">
        <f t="shared" si="3"/>
        <v>11467.491114836283</v>
      </c>
      <c r="IO8" s="156">
        <f t="shared" si="3"/>
        <v>13140.482617119202</v>
      </c>
      <c r="IP8" s="156">
        <f t="shared" si="3"/>
        <v>9803.1236427381791</v>
      </c>
      <c r="IQ8" s="156">
        <f t="shared" si="3"/>
        <v>1678.3800853598068</v>
      </c>
      <c r="IR8" s="156">
        <f t="shared" si="3"/>
        <v>0</v>
      </c>
      <c r="IS8" s="156">
        <f t="shared" si="3"/>
        <v>36089.477460053473</v>
      </c>
      <c r="IT8" s="156">
        <f t="shared" si="3"/>
        <v>163176.86517525613</v>
      </c>
      <c r="IU8" s="156">
        <f t="shared" si="3"/>
        <v>185616.32801286323</v>
      </c>
      <c r="IV8" s="156">
        <f t="shared" si="3"/>
        <v>217547.68094432037</v>
      </c>
      <c r="IW8" s="156">
        <f t="shared" si="3"/>
        <v>60554.557275990308</v>
      </c>
      <c r="IX8" s="156">
        <f t="shared" si="3"/>
        <v>329.39049983890004</v>
      </c>
      <c r="IY8" s="156">
        <f t="shared" ref="IY8:JL8" si="4">IY7-IY9</f>
        <v>627224.82190826884</v>
      </c>
      <c r="IZ8" s="157">
        <f t="shared" si="4"/>
        <v>500093.69409809849</v>
      </c>
      <c r="JA8" s="157">
        <f t="shared" si="4"/>
        <v>260435.56973502963</v>
      </c>
      <c r="JB8" s="157">
        <f t="shared" si="4"/>
        <v>251580.11041220927</v>
      </c>
      <c r="JC8" s="157">
        <f t="shared" si="4"/>
        <v>65651.170652323854</v>
      </c>
      <c r="JD8" s="157">
        <f t="shared" si="4"/>
        <v>329.39049983890004</v>
      </c>
      <c r="JE8" s="157">
        <f t="shared" si="4"/>
        <v>1078089.9353975002</v>
      </c>
      <c r="JG8" s="157">
        <f t="shared" si="4"/>
        <v>1403627.6978877569</v>
      </c>
      <c r="JH8" s="157">
        <f t="shared" si="4"/>
        <v>804836.16328853252</v>
      </c>
      <c r="JI8" s="157">
        <f t="shared" si="4"/>
        <v>622013.8111089248</v>
      </c>
      <c r="JJ8" s="157">
        <f t="shared" si="4"/>
        <v>162695.96319142135</v>
      </c>
      <c r="JK8" s="157">
        <f t="shared" si="4"/>
        <v>1167.9410541713401</v>
      </c>
      <c r="JL8" s="157">
        <f t="shared" si="4"/>
        <v>2994341.5765308072</v>
      </c>
    </row>
    <row r="9" spans="1:272" x14ac:dyDescent="0.2">
      <c r="A9" s="57" t="s">
        <v>238</v>
      </c>
      <c r="G9" s="57">
        <f>SUM(B9:F9)</f>
        <v>0</v>
      </c>
      <c r="M9" s="57">
        <f>SUM(H9:L9)</f>
        <v>0</v>
      </c>
      <c r="S9" s="57">
        <f>SUM(N9:R9)</f>
        <v>0</v>
      </c>
      <c r="T9" s="158">
        <f>SUM(B9,H9,N9)</f>
        <v>0</v>
      </c>
      <c r="U9" s="158">
        <f>SUM(C9,I9,O9)</f>
        <v>0</v>
      </c>
      <c r="V9" s="158">
        <f>SUM(D9,J9,P9)</f>
        <v>0</v>
      </c>
      <c r="W9" s="158">
        <f>SUM(E9,K9,Q9)</f>
        <v>0</v>
      </c>
      <c r="X9" s="158">
        <f>SUM(F9,L9,R9)</f>
        <v>0</v>
      </c>
      <c r="Y9" s="158">
        <f t="shared" ref="Y9" si="5">SUM(T9:X9)</f>
        <v>0</v>
      </c>
      <c r="AE9" s="57">
        <f>SUM(Z9:AD9)</f>
        <v>0</v>
      </c>
      <c r="AK9" s="57">
        <f t="shared" ref="AK9" si="6">SUM(AF9:AJ9)</f>
        <v>0</v>
      </c>
      <c r="AQ9" s="57">
        <f>SUM(AL9:AP9)</f>
        <v>0</v>
      </c>
      <c r="AU9" s="57">
        <v>0.5</v>
      </c>
      <c r="AW9" s="57">
        <f>SUM(AR9:AV9)</f>
        <v>0.5</v>
      </c>
      <c r="BC9" s="57">
        <f>SUM(AX9:BB9)</f>
        <v>0</v>
      </c>
      <c r="BD9" s="158">
        <f>SUM(Z9,AF9,AL9,AR9,AX9)</f>
        <v>0</v>
      </c>
      <c r="BE9" s="158">
        <f>SUM(AA9,AG9,AM9,AS9,AY9)</f>
        <v>0</v>
      </c>
      <c r="BF9" s="158">
        <f>SUM(AB9,AH9,AN9,AT9,AZ9)</f>
        <v>0</v>
      </c>
      <c r="BG9" s="158">
        <f>SUM(AC9,AI9,AO9,AU9,BA9)</f>
        <v>0.5</v>
      </c>
      <c r="BH9" s="158">
        <f>SUM(AD9,AJ9,AP9,AV9,BB9)</f>
        <v>0</v>
      </c>
      <c r="BI9" s="158">
        <f>SUM(BD9:BH9)</f>
        <v>0.5</v>
      </c>
      <c r="BO9" s="57">
        <f>SUM(BJ9:BN9)</f>
        <v>0</v>
      </c>
      <c r="BU9" s="57">
        <f>SUM(BP9:BT9)</f>
        <v>0</v>
      </c>
      <c r="BV9" s="57">
        <v>120.243857633327</v>
      </c>
      <c r="CA9" s="57">
        <f>SUM(BV9:BZ9)</f>
        <v>120.243857633327</v>
      </c>
      <c r="CB9" s="158">
        <f>SUM(BJ9,BP9,BV9)</f>
        <v>120.243857633327</v>
      </c>
      <c r="CC9" s="158">
        <f>SUM(BK9,BQ9,BW9)</f>
        <v>0</v>
      </c>
      <c r="CD9" s="158">
        <f>SUM(BL9,BR9,BX9)</f>
        <v>0</v>
      </c>
      <c r="CE9" s="158">
        <f>SUM(BM9,BS9,BY9)</f>
        <v>0</v>
      </c>
      <c r="CF9" s="158">
        <f>SUM(BN9,BT9,BZ9)</f>
        <v>0</v>
      </c>
      <c r="CG9" s="158">
        <f t="shared" ref="CG9" si="7">SUM(CB9:CF9)</f>
        <v>120.243857633327</v>
      </c>
      <c r="CK9" s="57">
        <v>1.25</v>
      </c>
      <c r="CM9" s="57">
        <f>SUM(CH9:CL9)</f>
        <v>1.25</v>
      </c>
      <c r="CO9" s="57">
        <v>3.5757664947999999</v>
      </c>
      <c r="CQ9" s="57">
        <v>0.25</v>
      </c>
      <c r="CS9" s="57">
        <f>SUM(CN9:CR9)</f>
        <v>3.8257664947999999</v>
      </c>
      <c r="CW9" s="57">
        <v>1.25</v>
      </c>
      <c r="CY9" s="57">
        <f>SUM(CT9:CX9)</f>
        <v>1.25</v>
      </c>
      <c r="CZ9" s="57">
        <v>253.37804304649995</v>
      </c>
      <c r="DB9" s="57">
        <v>9.4668785048599986</v>
      </c>
      <c r="DC9" s="57">
        <v>3.75</v>
      </c>
      <c r="DE9" s="57">
        <f>SUM(CZ9:DD9)</f>
        <v>266.59492155135996</v>
      </c>
      <c r="DF9" s="158">
        <f t="shared" ref="DF9:DK9" si="8">SUM(CH9,CN9,CT9,CZ9)</f>
        <v>253.37804304649995</v>
      </c>
      <c r="DG9" s="158">
        <f t="shared" si="8"/>
        <v>3.5757664947999999</v>
      </c>
      <c r="DH9" s="158">
        <f t="shared" si="8"/>
        <v>9.4668785048599986</v>
      </c>
      <c r="DI9" s="158">
        <f t="shared" si="8"/>
        <v>6.5</v>
      </c>
      <c r="DJ9" s="158">
        <f t="shared" si="8"/>
        <v>0</v>
      </c>
      <c r="DK9" s="158">
        <f t="shared" si="8"/>
        <v>272.92068804615997</v>
      </c>
      <c r="DQ9" s="57">
        <f>SUM(DM9:DP9)</f>
        <v>0</v>
      </c>
      <c r="DW9" s="57">
        <f>SUM(DR9:DV9)</f>
        <v>0</v>
      </c>
      <c r="EC9" s="57">
        <f>SUM(DX9:EB9)</f>
        <v>0</v>
      </c>
      <c r="EI9" s="57">
        <f t="shared" ref="EI9" si="9">SUM(ED9:EH9)</f>
        <v>0</v>
      </c>
      <c r="EK9" s="57">
        <v>4.5524443123799996</v>
      </c>
      <c r="EO9" s="57">
        <f t="shared" ref="EO9" si="10">SUM(EJ9:EN9)</f>
        <v>4.5524443123799996</v>
      </c>
      <c r="EU9" s="57">
        <f t="shared" ref="EU9" si="11">SUM(EP9:ET9)</f>
        <v>0</v>
      </c>
      <c r="FA9" s="57">
        <f>SUM(EV9:EZ9)</f>
        <v>0</v>
      </c>
      <c r="FB9" s="158">
        <f>SUM(DM9,DR9,DX9,ED9,EJ9,EP9,EV9)</f>
        <v>0</v>
      </c>
      <c r="FC9" s="158">
        <f>SUM(DN9,DS9,DY9,EE9,EK9,EQ9,EW9)</f>
        <v>4.5524443123799996</v>
      </c>
      <c r="FD9" s="158">
        <f>SUM(DO9,DT9,DZ9,EF9,EL9,ER9,EX9)</f>
        <v>0</v>
      </c>
      <c r="FE9" s="158">
        <f t="shared" ref="FE9" si="12">SUM(DP9,DU9,EA9,EG9,EM9,ES9,EY9)</f>
        <v>0</v>
      </c>
      <c r="FF9" s="158">
        <f t="shared" ref="FF9" si="13">SUM(DQ9,DV9,EB9,EH9,EN9,ET9,EZ9)</f>
        <v>0</v>
      </c>
      <c r="FG9" s="158">
        <f t="shared" ref="FG9" si="14">SUM(DR9,DW9,EC9,EI9,EO9,EU9,FA9)</f>
        <v>4.5524443123799996</v>
      </c>
      <c r="FH9" s="57">
        <v>399.78711533760003</v>
      </c>
      <c r="FI9" s="57">
        <v>211.13265044600001</v>
      </c>
      <c r="FK9" s="57">
        <v>246.94658272699999</v>
      </c>
      <c r="FM9" s="57">
        <f>SUM(FH9:FL9)</f>
        <v>857.86634851060001</v>
      </c>
      <c r="FS9" s="57">
        <f>SUM(FN9:FR9)</f>
        <v>0</v>
      </c>
      <c r="FY9" s="57">
        <f>SUM(FT9:FX9)</f>
        <v>0</v>
      </c>
      <c r="GE9" s="57">
        <f>SUM(FZ9:GD9)</f>
        <v>0</v>
      </c>
      <c r="GG9" s="57">
        <v>262.78813415252301</v>
      </c>
      <c r="GI9" s="57">
        <v>1</v>
      </c>
      <c r="GK9" s="57">
        <f>SUM(GF9:GJ9)</f>
        <v>263.78813415252301</v>
      </c>
      <c r="GO9" s="57">
        <v>0.25</v>
      </c>
      <c r="GQ9" s="57">
        <f>SUM(GL9:GP9)</f>
        <v>0.25</v>
      </c>
      <c r="GW9" s="57">
        <f>SUM(GR9:GV9)</f>
        <v>0</v>
      </c>
      <c r="HC9" s="57">
        <f>SUM(GX9:HB9)</f>
        <v>0</v>
      </c>
      <c r="HD9" s="158">
        <f t="shared" ref="HD9" si="15">SUM(FH9,FN9,FT9,FZ9,GF9,GL9,GR9,GX9)</f>
        <v>399.78711533760003</v>
      </c>
      <c r="HE9" s="158">
        <f t="shared" ref="HE9" si="16">SUM(FI9,FO9,FU9,GA9,GG9,GM9,GS9,GY9)</f>
        <v>473.92078459852303</v>
      </c>
      <c r="HF9" s="158">
        <f t="shared" ref="HF9" si="17">SUM(GZ9,GT9,GN9,GH9,GB9,FV9,FP9,FJ9)</f>
        <v>0</v>
      </c>
      <c r="HG9" s="158">
        <f t="shared" ref="HG9" si="18">SUM(HA9,GU9,GO9,GI9,GC9,FW9,FQ9,FK9)</f>
        <v>248.19658272699999</v>
      </c>
      <c r="HH9" s="158">
        <f t="shared" ref="HH9" si="19">SUM(HB9,GV9,GP9,GJ9,GD9,FX9,FR9,FL9)</f>
        <v>0</v>
      </c>
      <c r="HI9" s="158">
        <f>SUM(HD9:HH9)</f>
        <v>1121.9044826631232</v>
      </c>
      <c r="HJ9" s="57">
        <v>2648.7023481690703</v>
      </c>
      <c r="HK9" s="57">
        <v>3410.925135241625</v>
      </c>
      <c r="HL9" s="57">
        <v>7891.3179954683246</v>
      </c>
      <c r="HM9" s="57">
        <v>684.44307340658713</v>
      </c>
      <c r="HO9" s="57">
        <f t="shared" ref="HO9" si="20">SUM(HJ9:HN9)</f>
        <v>14635.388552285607</v>
      </c>
      <c r="HU9" s="57">
        <f t="shared" ref="HU9" si="21">SUM(HP9:HT9)</f>
        <v>0</v>
      </c>
      <c r="HV9" s="57">
        <v>937.13874526190102</v>
      </c>
      <c r="HW9" s="57">
        <v>1453.6806420832252</v>
      </c>
      <c r="HX9" s="57">
        <v>90.650338714343007</v>
      </c>
      <c r="HY9" s="57">
        <v>7</v>
      </c>
      <c r="IA9" s="57">
        <f t="shared" ref="IA9" si="22">SUM(HV9:HZ9)</f>
        <v>2488.4697260594694</v>
      </c>
      <c r="IB9" s="158">
        <f t="shared" ref="IB9" si="23">SUM(HJ9,HP9,HV9)</f>
        <v>3585.8410934309713</v>
      </c>
      <c r="IC9" s="158">
        <f t="shared" ref="IC9" si="24">SUM(HK9,HQ9,HW9)</f>
        <v>4864.6057773248504</v>
      </c>
      <c r="ID9" s="158">
        <f t="shared" ref="ID9" si="25">SUM(HL9,HR9,HX9)</f>
        <v>7981.9683341826676</v>
      </c>
      <c r="IE9" s="158">
        <f t="shared" ref="IE9" si="26">SUM(HM9,HS9,HY9)</f>
        <v>691.44307340658713</v>
      </c>
      <c r="IF9" s="158">
        <f t="shared" ref="IF9" si="27">SUM(HN9,HT9,HZ9)</f>
        <v>0</v>
      </c>
      <c r="IG9" s="158">
        <f t="shared" ref="IG9" si="28">SUM(IB9:IF9)</f>
        <v>17123.858278345077</v>
      </c>
      <c r="IH9" s="57">
        <v>146.76424588570001</v>
      </c>
      <c r="II9" s="57">
        <v>1976.1277904150011</v>
      </c>
      <c r="IJ9" s="57">
        <v>760.86475026711503</v>
      </c>
      <c r="IK9" s="57">
        <v>2.25</v>
      </c>
      <c r="IM9" s="57">
        <f t="shared" ref="IM9" si="29">SUM(IH9:IL9)</f>
        <v>2886.0067865678161</v>
      </c>
      <c r="IO9" s="57">
        <v>20.123006469300002</v>
      </c>
      <c r="IS9" s="57">
        <f t="shared" ref="IS9" si="30">SUM(IN9:IR9)</f>
        <v>20.123006469300002</v>
      </c>
      <c r="IU9" s="57">
        <v>264.01378534691003</v>
      </c>
      <c r="IV9" s="57">
        <v>58.102988849500001</v>
      </c>
      <c r="IW9" s="57">
        <v>14.3752020672</v>
      </c>
      <c r="IY9" s="57">
        <f t="shared" ref="IY9" si="31">SUM(IT9:IX9)</f>
        <v>336.49197626361001</v>
      </c>
      <c r="IZ9" s="158">
        <f>SUM(IH9,IN9,IT9)</f>
        <v>146.76424588570001</v>
      </c>
      <c r="JA9" s="158">
        <f>SUM(II9,IO9,IU9)</f>
        <v>2260.2645822312111</v>
      </c>
      <c r="JB9" s="158">
        <f>SUM(IJ9,IP9,IV9)</f>
        <v>818.96773911661501</v>
      </c>
      <c r="JC9" s="158">
        <f>SUM(IK9,IQ9,IW9)</f>
        <v>16.6252020672</v>
      </c>
      <c r="JD9" s="158">
        <f>SUM(IL9,IR9,IX9)</f>
        <v>0</v>
      </c>
      <c r="JE9" s="158">
        <f t="shared" ref="JE9" si="32">SUM(IZ9:JD9)</f>
        <v>3242.6217693007261</v>
      </c>
      <c r="JG9" s="158">
        <f>SUM(T9,BD9,CB9,DF9,FB9,HD9,IB9,IZ9)</f>
        <v>4506.0143553340977</v>
      </c>
      <c r="JH9" s="158">
        <f>SUM(U9,BE9,CC9,DG9,FC9,HE9,IC9,JA9)</f>
        <v>7606.9193549617648</v>
      </c>
      <c r="JI9" s="158">
        <f>SUM(V9,BF9,CD9,DH9,FD9,HF9,ID9,JB9)</f>
        <v>8810.4029518041425</v>
      </c>
      <c r="JJ9" s="158">
        <f>SUM(W9,BG9,CE9,DI9,FE9,HG9,IE9,JC9)</f>
        <v>963.2648582007871</v>
      </c>
      <c r="JK9" s="158">
        <f>SUM(X9,BH9,CF9,DJ9,FF9,HH9,IF9,JD9)</f>
        <v>0</v>
      </c>
      <c r="JL9" s="158">
        <f>SUM(JG9:JJ9)</f>
        <v>21886.601520300792</v>
      </c>
    </row>
  </sheetData>
  <pageMargins left="0.75" right="0.75" top="1" bottom="1" header="0.5" footer="0.5"/>
  <pageSetup scale="75" orientation="portrait" horizont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</vt:i4>
      </vt:variant>
    </vt:vector>
  </HeadingPairs>
  <TitlesOfParts>
    <vt:vector size="8" baseType="lpstr">
      <vt:lpstr>Annual Report</vt:lpstr>
      <vt:lpstr>Master</vt:lpstr>
      <vt:lpstr>All reg</vt:lpstr>
      <vt:lpstr>Major BB by TSA</vt:lpstr>
      <vt:lpstr>Young Pl Mortality by TSA</vt:lpstr>
      <vt:lpstr>'Annual Report'!Print_Area</vt:lpstr>
      <vt:lpstr>Master!Print_Area</vt:lpstr>
      <vt:lpstr>Master!Print_Titles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</dc:creator>
  <cp:lastModifiedBy>Owner</cp:lastModifiedBy>
  <cp:lastPrinted>2012-12-05T05:56:14Z</cp:lastPrinted>
  <dcterms:created xsi:type="dcterms:W3CDTF">2001-02-06T01:06:32Z</dcterms:created>
  <dcterms:modified xsi:type="dcterms:W3CDTF">2021-01-29T16:52:12Z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